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K:\Project_CoveredBond\Presentationer om CB\Data per 2020 Q3\"/>
    </mc:Choice>
  </mc:AlternateContent>
  <xr:revisionPtr revIDLastSave="0" documentId="13_ncr:1_{B1A3EB47-BEC0-42C9-B39D-6E10794A00D5}" xr6:coauthVersionLast="45" xr6:coauthVersionMax="45" xr10:uidLastSave="{00000000-0000-0000-0000-000000000000}"/>
  <bookViews>
    <workbookView xWindow="28680" yWindow="-120" windowWidth="20640" windowHeight="11160" tabRatio="837"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9" i="9" l="1"/>
  <c r="F118" i="9"/>
  <c r="F117" i="9"/>
  <c r="F116" i="9"/>
  <c r="F115" i="9"/>
  <c r="F114" i="9"/>
  <c r="F36" i="9" l="1"/>
  <c r="F174" i="9" l="1"/>
  <c r="F173" i="9"/>
  <c r="F172" i="9"/>
  <c r="F171" i="9"/>
  <c r="F170" i="9"/>
  <c r="F161" i="9"/>
  <c r="F160" i="9"/>
  <c r="F151" i="9"/>
  <c r="F150" i="9"/>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F185" i="8" s="1"/>
  <c r="C288" i="8"/>
  <c r="D167" i="8"/>
  <c r="G164" i="8" s="1"/>
  <c r="F177" i="8"/>
  <c r="F181" i="8"/>
  <c r="F178" i="8"/>
  <c r="F182" i="8"/>
  <c r="F186" i="8"/>
  <c r="F184" i="8"/>
  <c r="F187" i="8"/>
  <c r="F180" i="8"/>
  <c r="F183" i="8"/>
  <c r="D179" i="11"/>
  <c r="G175" i="11"/>
  <c r="C179" i="11"/>
  <c r="F175" i="11"/>
  <c r="D157" i="11"/>
  <c r="G153" i="11"/>
  <c r="C157" i="11"/>
  <c r="F149" i="11"/>
  <c r="D144" i="11"/>
  <c r="G134" i="11" s="1"/>
  <c r="G140" i="11"/>
  <c r="C144" i="11"/>
  <c r="F142" i="11"/>
  <c r="G126" i="11"/>
  <c r="G124" i="11"/>
  <c r="C59" i="11"/>
  <c r="C55" i="11"/>
  <c r="C26" i="11"/>
  <c r="C152" i="10"/>
  <c r="F157" i="10" s="1"/>
  <c r="C82" i="10"/>
  <c r="C78" i="10"/>
  <c r="C49" i="10"/>
  <c r="C42" i="10"/>
  <c r="F41" i="10" s="1"/>
  <c r="D37" i="10"/>
  <c r="G35" i="10"/>
  <c r="C37" i="10"/>
  <c r="F31" i="10" s="1"/>
  <c r="D350" i="9"/>
  <c r="G355" i="9"/>
  <c r="C350" i="9"/>
  <c r="F355" i="9" s="1"/>
  <c r="D328" i="9"/>
  <c r="G333" i="9"/>
  <c r="C328" i="9"/>
  <c r="F326" i="9" s="1"/>
  <c r="D315" i="9"/>
  <c r="G313" i="9"/>
  <c r="C315" i="9"/>
  <c r="F314" i="9" s="1"/>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201" i="8" s="1"/>
  <c r="F198" i="8"/>
  <c r="C167" i="8"/>
  <c r="F166" i="8" s="1"/>
  <c r="D155" i="8"/>
  <c r="G151" i="8" s="1"/>
  <c r="C155" i="8"/>
  <c r="F147" i="8" s="1"/>
  <c r="D129" i="8"/>
  <c r="G132" i="8" s="1"/>
  <c r="C129" i="8"/>
  <c r="F135" i="8" s="1"/>
  <c r="D100" i="8"/>
  <c r="G95" i="8" s="1"/>
  <c r="C100" i="8"/>
  <c r="F95" i="8" s="1"/>
  <c r="D77" i="8"/>
  <c r="G80" i="8" s="1"/>
  <c r="C77" i="8"/>
  <c r="F71" i="8" s="1"/>
  <c r="C58" i="8"/>
  <c r="F60" i="8" s="1"/>
  <c r="F153" i="11"/>
  <c r="G171" i="11"/>
  <c r="G179" i="11" s="1"/>
  <c r="G120" i="11"/>
  <c r="G128" i="11"/>
  <c r="G138" i="11"/>
  <c r="G122" i="11"/>
  <c r="G130" i="11"/>
  <c r="G142" i="11"/>
  <c r="G25" i="10"/>
  <c r="G28" i="10"/>
  <c r="G32" i="10"/>
  <c r="G24" i="10"/>
  <c r="F29" i="10"/>
  <c r="G33" i="10"/>
  <c r="G29" i="10"/>
  <c r="G36" i="10"/>
  <c r="F193" i="8"/>
  <c r="F197" i="8"/>
  <c r="F205" i="8"/>
  <c r="F210" i="8"/>
  <c r="F214" i="8"/>
  <c r="F202" i="8"/>
  <c r="F206" i="8"/>
  <c r="F211" i="8"/>
  <c r="F196" i="8"/>
  <c r="F204" i="8"/>
  <c r="F213" i="8"/>
  <c r="F200" i="8"/>
  <c r="F209" i="8"/>
  <c r="F195" i="8"/>
  <c r="F212" i="8"/>
  <c r="G307" i="9"/>
  <c r="G73" i="8"/>
  <c r="F35" i="10"/>
  <c r="G132" i="11"/>
  <c r="G297" i="9"/>
  <c r="G22" i="10"/>
  <c r="G37" i="10" s="1"/>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s="1"/>
  <c r="G301" i="9"/>
  <c r="G309" i="9"/>
  <c r="G295" i="9"/>
  <c r="G303" i="9"/>
  <c r="G311" i="9"/>
  <c r="G324" i="9"/>
  <c r="G342" i="9"/>
  <c r="G250" i="9"/>
  <c r="G254" i="9"/>
  <c r="G346" i="9"/>
  <c r="F291" i="9"/>
  <c r="F320" i="9"/>
  <c r="G241" i="9"/>
  <c r="G293" i="9"/>
  <c r="G299" i="9"/>
  <c r="G320" i="9"/>
  <c r="F346" i="9"/>
  <c r="F312" i="9"/>
  <c r="F304" i="9"/>
  <c r="F296" i="9"/>
  <c r="F309" i="9"/>
  <c r="F293" i="9"/>
  <c r="G86" i="8"/>
  <c r="G81" i="8"/>
  <c r="G79" i="8"/>
  <c r="G76" i="8"/>
  <c r="G74" i="8"/>
  <c r="G72" i="8"/>
  <c r="G70" i="8"/>
  <c r="G77" i="8" s="1"/>
  <c r="G87" i="8"/>
  <c r="F247" i="9"/>
  <c r="F163" i="11"/>
  <c r="F161" i="11"/>
  <c r="F159" i="11"/>
  <c r="F156" i="11"/>
  <c r="F154" i="11"/>
  <c r="F152" i="11"/>
  <c r="F157" i="11" s="1"/>
  <c r="F150" i="11"/>
  <c r="F160" i="11"/>
  <c r="F185" i="11"/>
  <c r="F183" i="11"/>
  <c r="F181" i="11"/>
  <c r="F178" i="11"/>
  <c r="F176" i="11"/>
  <c r="F174" i="11"/>
  <c r="F179" i="11" s="1"/>
  <c r="F172" i="11"/>
  <c r="F182" i="11"/>
  <c r="G253" i="9"/>
  <c r="G248" i="9"/>
  <c r="G244" i="9"/>
  <c r="G252" i="9"/>
  <c r="G314" i="9"/>
  <c r="G312" i="9"/>
  <c r="G310" i="9"/>
  <c r="G308" i="9"/>
  <c r="G306" i="9"/>
  <c r="G304" i="9"/>
  <c r="G302" i="9"/>
  <c r="G300" i="9"/>
  <c r="G298" i="9"/>
  <c r="G296" i="9"/>
  <c r="G294" i="9"/>
  <c r="G292" i="9"/>
  <c r="G322" i="9"/>
  <c r="G326" i="9"/>
  <c r="G329" i="9"/>
  <c r="G344" i="9"/>
  <c r="G350" i="9" s="1"/>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s="1"/>
  <c r="F151" i="11"/>
  <c r="F155" i="11"/>
  <c r="F158" i="11"/>
  <c r="F162" i="11"/>
  <c r="F173" i="11"/>
  <c r="F177" i="11"/>
  <c r="F180" i="11"/>
  <c r="F184" i="11"/>
  <c r="F18" i="9"/>
  <c r="F22" i="9"/>
  <c r="G334" i="9"/>
  <c r="G332" i="9"/>
  <c r="G330" i="9"/>
  <c r="G327" i="9"/>
  <c r="G325" i="9"/>
  <c r="G323" i="9"/>
  <c r="G328" i="9" s="1"/>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s="1"/>
  <c r="G246" i="9"/>
  <c r="G255" i="9"/>
  <c r="G245" i="9"/>
  <c r="G247" i="9"/>
  <c r="G242" i="9"/>
  <c r="F254" i="9"/>
  <c r="F244" i="9"/>
  <c r="F241" i="9"/>
  <c r="F253" i="9"/>
  <c r="F250" i="9"/>
  <c r="F246" i="9"/>
  <c r="F255" i="9"/>
  <c r="F245" i="9"/>
  <c r="F248" i="9"/>
  <c r="F243" i="9"/>
  <c r="F249" i="9" s="1"/>
  <c r="F242" i="9"/>
  <c r="F251" i="9"/>
  <c r="G122" i="8" l="1"/>
  <c r="G124" i="8"/>
  <c r="F104" i="8"/>
  <c r="G220" i="8"/>
  <c r="F223" i="9"/>
  <c r="G138" i="8"/>
  <c r="G157" i="8"/>
  <c r="G139" i="8"/>
  <c r="G162" i="8"/>
  <c r="G148" i="8"/>
  <c r="G147" i="8"/>
  <c r="F142" i="8"/>
  <c r="F140" i="8"/>
  <c r="F145" i="8"/>
  <c r="F151" i="8"/>
  <c r="F139" i="8"/>
  <c r="G96" i="8"/>
  <c r="F93" i="8"/>
  <c r="F99" i="8"/>
  <c r="F78" i="8"/>
  <c r="F117" i="8"/>
  <c r="F126" i="8"/>
  <c r="F228" i="9"/>
  <c r="F225" i="9"/>
  <c r="F230" i="9"/>
  <c r="F222" i="9"/>
  <c r="F224" i="9"/>
  <c r="F232" i="9"/>
  <c r="F226" i="9"/>
  <c r="F221" i="9"/>
  <c r="F220" i="9"/>
  <c r="F231" i="9"/>
  <c r="F13" i="9"/>
  <c r="F16" i="9"/>
  <c r="F12" i="9"/>
  <c r="F155" i="10"/>
  <c r="F321" i="9"/>
  <c r="F40" i="10"/>
  <c r="F42" i="10" s="1"/>
  <c r="F354" i="9"/>
  <c r="F292" i="9"/>
  <c r="F315" i="9" s="1"/>
  <c r="F342" i="9"/>
  <c r="F151" i="10"/>
  <c r="F27" i="10"/>
  <c r="F33" i="10"/>
  <c r="F149" i="10"/>
  <c r="G98" i="8"/>
  <c r="F157" i="8"/>
  <c r="F158" i="8"/>
  <c r="F159" i="8"/>
  <c r="F160" i="8"/>
  <c r="F152" i="8"/>
  <c r="F150" i="8"/>
  <c r="F299" i="9"/>
  <c r="G136" i="11"/>
  <c r="G144" i="11" s="1"/>
  <c r="G165" i="8"/>
  <c r="G167" i="8" s="1"/>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s="1"/>
  <c r="F23" i="10"/>
  <c r="F105" i="8"/>
  <c r="F203" i="8"/>
  <c r="F199" i="8"/>
  <c r="F215" i="8"/>
  <c r="F194" i="8"/>
  <c r="F208" i="8" s="1"/>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74" i="8"/>
  <c r="F81" i="8"/>
  <c r="F76" i="8"/>
  <c r="F75" i="8"/>
  <c r="F70" i="8"/>
  <c r="F73" i="8"/>
  <c r="F72" i="8"/>
  <c r="F53" i="8"/>
  <c r="F59" i="8"/>
  <c r="F54" i="8"/>
  <c r="F220"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5" i="9" l="1"/>
  <c r="F155" i="8"/>
  <c r="F100" i="8"/>
  <c r="F227" i="9"/>
  <c r="F167" i="8"/>
  <c r="F37" i="10"/>
  <c r="F179" i="8"/>
  <c r="F350" i="9"/>
  <c r="F328" i="9"/>
  <c r="G155" i="8"/>
  <c r="G100" i="8"/>
  <c r="F77" i="8"/>
  <c r="G129" i="8"/>
  <c r="F58" i="8"/>
  <c r="G227" i="9"/>
  <c r="G214" i="9"/>
  <c r="F214" i="9"/>
  <c r="F129" i="8"/>
</calcChain>
</file>

<file path=xl/sharedStrings.xml><?xml version="1.0" encoding="utf-8"?>
<sst xmlns="http://schemas.openxmlformats.org/spreadsheetml/2006/main" count="3273" uniqueCount="1807">
  <si>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</si>
  <si>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</si>
  <si>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</si>
  <si>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</si>
  <si>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</si>
  <si>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</si>
  <si>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</si>
  <si>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</si>
  <si>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</si>
  <si>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</si>
  <si>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</si>
  <si>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</si>
  <si>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</si>
  <si>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</si>
  <si>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</si>
  <si>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</si>
  <si>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</si>
  <si>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</si>
  <si>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</si>
  <si>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</si>
  <si>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</si>
  <si>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</si>
  <si>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</si>
  <si>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</si>
  <si>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</si>
  <si>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</si>
  <si>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</si>
  <si>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</si>
  <si>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</si>
  <si>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</si>
  <si>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</si>
  <si>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</si>
  <si>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</si>
  <si>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</si>
  <si>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</si>
  <si>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</si>
  <si>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</si>
  <si>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</si>
  <si>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</si>
  <si>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</si>
  <si>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</si>
  <si>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</si>
  <si>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</si>
  <si>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</si>
  <si>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</si>
  <si>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</si>
  <si>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</si>
  <si>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</si>
  <si>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</si>
  <si>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</si>
  <si>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</si>
  <si>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</si>
  <si>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</si>
  <si>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</si>
  <si>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</si>
  <si>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</si>
  <si>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</si>
  <si>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</si>
  <si>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</si>
  <si>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</si>
  <si>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</si>
  <si>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</si>
  <si>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</si>
  <si>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</si>
  <si>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</si>
  <si>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</si>
  <si>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</si>
  <si>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</si>
  <si>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</si>
  <si>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</si>
  <si>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</si>
  <si>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</si>
  <si>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</si>
  <si>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</si>
  <si>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</si>
  <si>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</si>
  <si>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</si>
  <si>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</si>
  <si>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</si>
  <si>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</si>
  <si>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</si>
  <si>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</si>
  <si>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</si>
  <si>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</si>
  <si>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</si>
  <si>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</si>
  <si>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</si>
  <si>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</si>
  <si>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</si>
  <si>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</si>
  <si>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</si>
  <si>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</si>
  <si>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</si>
  <si>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</si>
  <si>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</si>
  <si>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</si>
  <si>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</si>
  <si>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</si>
  <si>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</si>
  <si>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</si>
  <si>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</si>
  <si>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</si>
  <si>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</si>
  <si>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</si>
  <si>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</si>
  <si>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</si>
  <si>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</si>
  <si>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</si>
  <si>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</si>
  <si>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</si>
  <si>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</si>
  <si>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</si>
  <si>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</si>
  <si>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</si>
  <si>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</si>
  <si>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</si>
  <si>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</si>
  <si>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</si>
  <si>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</si>
  <si>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</si>
  <si>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</si>
  <si>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</si>
  <si>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</si>
  <si>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</si>
  <si>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</si>
  <si>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</si>
  <si>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</si>
  <si>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</si>
  <si>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</si>
  <si>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</si>
  <si>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</si>
  <si>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</si>
  <si>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</si>
  <si>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</si>
  <si>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</si>
  <si>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</si>
  <si>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</si>
  <si>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</si>
  <si>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</si>
  <si>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</si>
  <si>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</si>
  <si>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</si>
  <si>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</si>
  <si>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</si>
  <si>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</si>
  <si>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</si>
  <si>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</si>
  <si>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</si>
  <si>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</si>
  <si>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</si>
  <si>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</si>
  <si>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</si>
  <si>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</si>
  <si>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</si>
  <si>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</si>
  <si>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</si>
  <si>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</si>
  <si>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</si>
  <si>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</si>
  <si>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</si>
  <si>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</si>
  <si>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</si>
  <si>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</si>
  <si>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</si>
  <si>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</si>
  <si>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</si>
  <si>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</si>
  <si>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</si>
  <si>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</si>
  <si>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</si>
  <si>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</si>
  <si>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</si>
  <si>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</si>
  <si>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</si>
  <si>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</si>
  <si>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</si>
  <si>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</si>
  <si>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</si>
  <si>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</si>
  <si>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</si>
  <si>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</si>
  <si>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</si>
  <si>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</si>
  <si>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</si>
  <si>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</si>
  <si>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</si>
  <si>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</si>
  <si>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</si>
  <si>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</si>
  <si>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</si>
  <si>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</si>
  <si>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</si>
  <si>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</si>
  <si>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</si>
  <si>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</si>
  <si>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</si>
  <si>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</si>
  <si>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</si>
  <si>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</si>
  <si>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</si>
  <si>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</si>
  <si>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</si>
  <si>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</si>
  <si>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</si>
  <si>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</si>
  <si>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</si>
  <si>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</si>
  <si>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</si>
  <si>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</si>
  <si>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</si>
  <si>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</si>
  <si>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</si>
  <si>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</si>
  <si>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</si>
  <si>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</si>
  <si>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</si>
  <si>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</si>
  <si>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</si>
  <si>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</si>
  <si>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</si>
  <si>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</si>
  <si>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</si>
  <si>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</si>
  <si>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</si>
  <si>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</si>
  <si>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</si>
  <si>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</si>
  <si>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</si>
  <si>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</si>
  <si>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</si>
  <si>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</si>
  <si>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</si>
  <si>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</si>
  <si>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</si>
  <si>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</si>
  <si>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</si>
  <si>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</si>
  <si>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</si>
  <si>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</si>
  <si>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</si>
  <si>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</si>
  <si>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</si>
  <si>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</si>
  <si>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</si>
  <si>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</si>
  <si>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</si>
  <si>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</si>
  <si>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</si>
  <si>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</si>
  <si>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</si>
  <si>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</si>
  <si>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</si>
  <si>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</si>
  <si>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</si>
  <si>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</si>
  <si>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</si>
  <si>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</si>
  <si>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</si>
  <si>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</si>
  <si>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</si>
  <si>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</si>
  <si>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</si>
  <si>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</si>
  <si>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</si>
  <si>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</si>
  <si>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</si>
  <si>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</si>
  <si>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</si>
  <si>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</si>
  <si>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</si>
  <si>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</si>
  <si>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</si>
  <si>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</si>
  <si>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</si>
  <si>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</si>
  <si>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</si>
  <si>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</si>
  <si>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</si>
  <si>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</si>
  <si>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</si>
  <si>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</si>
  <si>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</si>
  <si>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</si>
  <si>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</si>
  <si>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</si>
  <si>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</si>
  <si>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</si>
  <si>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</si>
  <si>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</si>
  <si>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</si>
  <si>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</si>
  <si>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</si>
  <si>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</si>
  <si>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</si>
  <si>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</si>
  <si>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</si>
  <si>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</si>
  <si>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</si>
  <si>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</si>
  <si>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</si>
  <si>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</si>
  <si>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</si>
  <si>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</si>
  <si>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</si>
  <si>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</si>
  <si>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</si>
  <si>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</si>
  <si>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</si>
  <si>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</si>
  <si>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</si>
  <si>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</si>
  <si>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</si>
  <si>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</si>
  <si>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</si>
  <si>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</si>
  <si>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</si>
  <si>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</si>
  <si>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</si>
  <si>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</si>
  <si>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</si>
  <si>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</si>
  <si>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</si>
  <si>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</si>
  <si>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</si>
  <si>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</si>
  <si>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</si>
  <si>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</si>
  <si>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</si>
  <si>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</si>
  <si>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</si>
  <si>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</si>
  <si>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</si>
  <si>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</si>
  <si>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</si>
  <si>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</si>
  <si>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</si>
  <si>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</si>
  <si>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</si>
  <si>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</si>
  <si>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</si>
  <si>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</si>
  <si>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</si>
  <si>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</si>
  <si>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</si>
  <si>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</si>
  <si>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</si>
  <si>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</si>
  <si>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</si>
  <si>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</si>
  <si>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</si>
  <si>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</si>
  <si>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</si>
  <si>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</si>
  <si>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</si>
  <si>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</si>
  <si>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</si>
  <si>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</si>
  <si>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</si>
  <si>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</si>
  <si>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</si>
  <si>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</si>
  <si>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</si>
  <si>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</si>
  <si>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</si>
  <si>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</si>
  <si>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</si>
  <si>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</si>
  <si>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</si>
  <si>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</si>
  <si>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</si>
  <si>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</si>
  <si>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</si>
  <si>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</si>
  <si>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</si>
  <si>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</si>
  <si>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</si>
  <si>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</si>
  <si>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</si>
  <si>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</si>
  <si>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</si>
  <si>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</si>
  <si>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</si>
  <si>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</si>
  <si>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</si>
  <si>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</si>
  <si>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</si>
  <si>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</si>
  <si>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</si>
  <si>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</si>
  <si>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</si>
  <si>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</si>
  <si>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</si>
  <si>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</si>
  <si>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</si>
  <si>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</si>
  <si>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</si>
  <si>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</si>
  <si>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</si>
  <si>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</si>
  <si>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</si>
  <si>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</si>
  <si>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</si>
  <si>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</si>
  <si>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</si>
  <si>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</si>
  <si>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</si>
  <si>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</si>
  <si>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</si>
  <si>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</si>
  <si>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</si>
  <si>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</si>
  <si>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</si>
  <si>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</si>
  <si>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</si>
  <si>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</si>
  <si>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</si>
  <si>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</si>
  <si>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</si>
  <si>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</si>
  <si>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</si>
  <si>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</si>
  <si>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</si>
  <si>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</si>
  <si>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</si>
  <si>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</si>
  <si>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</si>
  <si>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</si>
  <si>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</si>
  <si>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</si>
  <si>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</si>
  <si>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</si>
  <si>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</si>
  <si>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</si>
  <si>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</si>
  <si>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</si>
  <si>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</si>
  <si>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</si>
  <si>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</si>
  <si>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</si>
  <si>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</si>
  <si>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</si>
  <si>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</si>
  <si>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</si>
  <si>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</si>
  <si>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</si>
  <si>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</si>
  <si>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</si>
  <si>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</si>
  <si>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</si>
  <si>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</si>
  <si>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</si>
  <si>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</si>
  <si>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</si>
  <si>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</si>
  <si>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</si>
  <si>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</si>
  <si>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</si>
  <si>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</si>
  <si>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</si>
  <si>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</si>
  <si>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</si>
  <si>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</si>
  <si>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</si>
  <si>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</si>
  <si>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</si>
  <si>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</si>
  <si>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</si>
  <si>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</si>
  <si>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</si>
  <si>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</si>
  <si>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</si>
  <si>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</si>
  <si>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</si>
  <si>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</si>
  <si>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</si>
  <si>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</si>
  <si>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</si>
  <si>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</si>
  <si>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</si>
  <si>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</si>
  <si>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</si>
  <si>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</si>
  <si>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</si>
  <si>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</si>
  <si>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</si>
  <si>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</si>
  <si>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</si>
  <si>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</si>
  <si>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</si>
  <si>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</si>
  <si>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</si>
  <si>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</si>
  <si>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</si>
  <si>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</si>
  <si>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</si>
  <si>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</si>
  <si>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</si>
  <si>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</si>
  <si>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</si>
  <si>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</si>
  <si>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</si>
  <si>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</si>
  <si>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</si>
  <si>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</si>
  <si>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</si>
  <si>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</si>
  <si>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</si>
  <si>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</si>
  <si>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</si>
  <si>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</si>
  <si>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</si>
  <si>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</si>
  <si>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</si>
  <si>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</si>
  <si>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</si>
  <si>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</si>
  <si>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</si>
  <si>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</si>
  <si>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</si>
  <si>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</si>
  <si>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</si>
  <si>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</si>
  <si>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</si>
  <si>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</si>
  <si>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</si>
  <si>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</si>
  <si>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</si>
  <si>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</si>
  <si>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</si>
  <si>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</si>
  <si>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</si>
  <si>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</si>
  <si>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</si>
  <si>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</si>
  <si>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</si>
  <si>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</si>
  <si>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</si>
  <si>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</si>
  <si>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</si>
  <si>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</si>
  <si>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</si>
  <si>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</si>
  <si>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</si>
  <si>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</si>
  <si>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</si>
  <si>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</si>
  <si>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</si>
  <si>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</si>
  <si>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</si>
  <si>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</si>
  <si>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</si>
  <si>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</si>
  <si>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</si>
  <si>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</si>
  <si>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</si>
  <si>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</si>
  <si>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</si>
  <si>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</si>
  <si>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</si>
  <si>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</si>
  <si>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</si>
  <si>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</si>
  <si>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</si>
  <si>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</si>
  <si>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</si>
  <si>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</si>
  <si>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</si>
  <si>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</si>
  <si>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</si>
  <si>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</si>
  <si>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</si>
  <si>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</si>
  <si>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</si>
  <si>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</si>
  <si>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</si>
  <si>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</si>
  <si>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</si>
  <si>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</si>
  <si>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</si>
  <si>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</si>
  <si>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</si>
  <si>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</si>
  <si>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</si>
  <si>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</si>
  <si>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</si>
  <si>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</si>
  <si>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</si>
  <si>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</si>
  <si>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</si>
  <si>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</si>
  <si>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</si>
  <si>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</si>
  <si>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</si>
  <si>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</si>
  <si>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</si>
  <si>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</si>
  <si>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</si>
  <si>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</si>
  <si>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</si>
  <si>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</si>
  <si>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</si>
  <si>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</si>
  <si>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</si>
  <si>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</si>
  <si>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</si>
  <si>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</si>
  <si>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</si>
  <si>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</si>
  <si>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</si>
  <si>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</si>
  <si>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</si>
  <si>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</si>
  <si>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</si>
  <si>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</si>
  <si>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</si>
  <si>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</si>
  <si>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</si>
  <si>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</si>
  <si>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</si>
  <si>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</si>
  <si>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</si>
  <si>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</si>
  <si>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</si>
  <si>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</si>
  <si>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</si>
  <si>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</si>
  <si>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</si>
  <si>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</si>
  <si>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</si>
  <si>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</si>
  <si>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</si>
  <si>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</si>
  <si>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</si>
  <si>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</si>
  <si>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</si>
  <si>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</si>
  <si>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</si>
  <si>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</si>
  <si>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</si>
  <si>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</si>
  <si>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</si>
  <si>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</si>
  <si>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</si>
  <si>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</si>
  <si>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</si>
  <si>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</si>
  <si>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</si>
  <si>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</si>
  <si>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</si>
  <si>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</si>
  <si>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</si>
  <si>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</si>
  <si>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</si>
  <si>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</si>
  <si>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</si>
  <si>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</si>
  <si>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</si>
  <si>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</si>
  <si>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</si>
  <si>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</si>
  <si>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</si>
  <si>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</si>
  <si>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</si>
  <si>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</si>
  <si>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</si>
  <si>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</si>
  <si>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</si>
  <si>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</si>
  <si>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</si>
  <si>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</si>
  <si>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</si>
  <si>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</si>
  <si>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</si>
  <si>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</si>
  <si>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</si>
  <si>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</si>
  <si>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</si>
  <si>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</si>
  <si>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</si>
  <si>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</si>
  <si>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</si>
  <si>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</si>
  <si>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</si>
  <si>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</si>
  <si>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</si>
  <si>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</si>
  <si>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</si>
  <si>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</si>
  <si>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</si>
  <si>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</si>
  <si>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</si>
  <si>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</si>
  <si>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</si>
  <si>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</si>
  <si>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</si>
  <si>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</si>
  <si>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</si>
  <si>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</si>
  <si>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</si>
  <si>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</si>
  <si>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</si>
  <si>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</si>
  <si>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</si>
  <si>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</si>
  <si>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</si>
  <si>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</si>
  <si>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</si>
  <si>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</si>
  <si>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</si>
  <si>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</si>
  <si>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</si>
  <si>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</si>
  <si>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</si>
  <si>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</si>
  <si>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</si>
  <si>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</si>
  <si>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</si>
  <si>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</si>
  <si>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</si>
  <si>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</si>
  <si>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</si>
  <si>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</si>
  <si>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</si>
  <si>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</si>
  <si>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</si>
  <si>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</si>
  <si>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</si>
  <si>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</si>
  <si>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</si>
  <si>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</si>
  <si>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</si>
  <si>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</si>
  <si>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</si>
  <si>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</si>
  <si>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</si>
  <si>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</si>
  <si>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</si>
  <si>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</si>
  <si>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</si>
  <si>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</si>
  <si>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</si>
  <si>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</si>
  <si>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</si>
  <si>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</si>
  <si>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</si>
  <si>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</si>
  <si>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</si>
  <si>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</si>
  <si>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</si>
  <si>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</si>
  <si>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</si>
  <si>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</si>
  <si>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</si>
  <si>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</si>
  <si>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</si>
  <si>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</si>
  <si>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</si>
  <si>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</si>
  <si>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</si>
  <si>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</si>
  <si>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</si>
  <si>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</si>
  <si>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</si>
  <si>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</si>
  <si>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</si>
  <si>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</si>
  <si>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</si>
  <si>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</si>
  <si>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</si>
  <si>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</si>
  <si>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</si>
  <si>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</si>
  <si>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</si>
  <si>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</si>
  <si>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</si>
  <si>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</si>
  <si>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</si>
  <si>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</si>
  <si>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</si>
  <si>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</si>
  <si>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</si>
  <si>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</si>
  <si>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</si>
  <si>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</si>
  <si>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</si>
  <si>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</si>
  <si>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</si>
  <si>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</si>
  <si>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</si>
  <si>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</si>
  <si>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</si>
  <si>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</si>
  <si>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</si>
  <si>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</si>
  <si>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</si>
  <si>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</si>
  <si>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</si>
  <si>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</si>
  <si>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</si>
  <si>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</si>
  <si>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</si>
  <si>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</si>
  <si>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</si>
  <si>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</si>
  <si>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</si>
  <si>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</si>
  <si>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</si>
  <si>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</si>
  <si>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</si>
  <si>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</si>
  <si>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</si>
  <si>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</si>
  <si>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</si>
  <si>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</si>
  <si>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</si>
  <si>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</si>
  <si>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</si>
  <si>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</si>
  <si>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</si>
  <si>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</si>
  <si>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</si>
  <si>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</si>
  <si>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</si>
  <si>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</si>
  <si>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</si>
  <si>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</si>
  <si>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</si>
  <si>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</si>
  <si>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</si>
  <si>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</si>
  <si>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</si>
  <si>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</si>
  <si>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</si>
  <si>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</si>
  <si>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</si>
  <si>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</si>
  <si>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</si>
  <si>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</si>
  <si>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</si>
  <si>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</si>
  <si>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</si>
  <si>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</si>
  <si>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</si>
  <si>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</si>
  <si>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</si>
  <si>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</si>
  <si>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</si>
  <si>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</si>
  <si>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</si>
  <si>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</si>
  <si>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</si>
  <si>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</si>
  <si>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</si>
  <si>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</si>
  <si>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</si>
  <si>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</si>
  <si>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</si>
  <si>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</si>
  <si>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</si>
  <si>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</si>
  <si>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</si>
  <si>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</si>
  <si>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</si>
  <si>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</si>
  <si>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</si>
  <si>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</si>
  <si>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</si>
  <si>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</si>
  <si>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</si>
  <si>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</si>
  <si>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</si>
  <si>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</si>
  <si>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</si>
  <si>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</si>
  <si>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</si>
  <si>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</si>
  <si>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</si>
  <si>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</si>
  <si>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</si>
  <si>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</si>
  <si>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</si>
  <si>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</si>
  <si>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</si>
  <si>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</si>
  <si>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</si>
  <si>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</si>
  <si>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</si>
  <si>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</si>
  <si>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</si>
  <si>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</si>
  <si>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</si>
  <si>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</si>
  <si>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</si>
  <si>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</si>
  <si>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</si>
  <si>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</si>
  <si>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</si>
  <si>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</si>
  <si>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</si>
  <si>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</si>
  <si>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</si>
  <si>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</si>
  <si>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</si>
  <si>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</si>
  <si>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</si>
  <si>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</si>
  <si>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</si>
  <si>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</si>
  <si>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</si>
  <si>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</si>
  <si>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</si>
  <si>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</si>
  <si>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</si>
  <si>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</si>
  <si>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</si>
  <si>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</si>
  <si>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</si>
  <si>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</si>
  <si>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</si>
  <si>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</si>
  <si>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</si>
  <si>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</si>
  <si>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</si>
  <si>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</si>
  <si>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</si>
  <si>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</si>
  <si>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</si>
  <si>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</si>
  <si>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</si>
  <si>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</si>
  <si>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</si>
  <si>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</si>
  <si>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</si>
  <si>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</si>
  <si>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</si>
  <si>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</si>
  <si>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</si>
  <si>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</si>
  <si>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</si>
  <si>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</si>
  <si>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</si>
  <si>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</si>
  <si>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</si>
  <si>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</si>
  <si>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</si>
  <si>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</si>
  <si>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</si>
  <si>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</si>
  <si>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</si>
  <si>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</si>
  <si>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</si>
  <si>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</si>
  <si>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</si>
  <si>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</si>
  <si>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</si>
  <si>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</si>
  <si>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</si>
  <si>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</si>
  <si>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</si>
  <si>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</si>
  <si>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</si>
  <si>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</si>
  <si>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</si>
  <si>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</si>
  <si>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</si>
  <si>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</si>
  <si>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</si>
  <si>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</si>
  <si>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</si>
  <si>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</si>
  <si>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</si>
  <si>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</si>
  <si>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</si>
  <si>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</si>
  <si>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</si>
  <si>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</si>
  <si>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</si>
  <si>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</si>
  <si>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</si>
  <si>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</si>
  <si>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</si>
  <si>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</si>
  <si>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</si>
  <si>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</si>
  <si>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</si>
  <si>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</si>
  <si>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</si>
  <si>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</si>
  <si>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</si>
  <si>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</si>
  <si>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</si>
  <si>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</si>
  <si>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</si>
  <si>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</si>
  <si>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</si>
  <si>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</si>
  <si>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</si>
  <si>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</si>
  <si>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</si>
  <si>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</si>
  <si>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</si>
  <si>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</si>
  <si>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</si>
  <si>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</si>
  <si>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</si>
  <si>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</si>
  <si>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</si>
  <si>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</si>
  <si>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</si>
  <si>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</si>
  <si>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</si>
  <si>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</si>
  <si>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</si>
  <si>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</si>
  <si>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</si>
  <si>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</si>
  <si>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</si>
  <si>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</si>
  <si>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</si>
  <si>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</si>
  <si>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</si>
  <si>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</si>
  <si>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</si>
  <si>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</si>
  <si>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</si>
  <si>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</si>
  <si>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</si>
  <si>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</si>
  <si>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</si>
  <si>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</si>
  <si>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</si>
  <si>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</si>
  <si>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</si>
  <si>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</si>
  <si>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</si>
  <si>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</si>
  <si>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</si>
  <si>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</si>
  <si>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</si>
  <si>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</si>
  <si>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</si>
  <si>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</si>
  <si>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</si>
  <si>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</si>
  <si>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</si>
  <si>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</si>
  <si>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</si>
  <si>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</si>
  <si>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</si>
  <si>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</si>
  <si>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</si>
  <si>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</si>
  <si>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</si>
  <si>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</si>
  <si>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</si>
  <si>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</si>
  <si>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</si>
  <si>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</si>
  <si>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</si>
  <si>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</si>
  <si>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</si>
  <si>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</si>
  <si>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</si>
  <si>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</si>
  <si>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</si>
  <si>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</si>
  <si>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</si>
  <si>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</si>
  <si>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</si>
  <si>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</si>
  <si>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</si>
  <si>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</si>
  <si>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</si>
  <si>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</si>
  <si>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</si>
  <si>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</si>
  <si>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</si>
  <si>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</si>
  <si>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</si>
  <si>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</si>
  <si>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</si>
  <si>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</si>
  <si>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</si>
  <si>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</si>
  <si>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</si>
  <si>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</si>
  <si>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</si>
  <si>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</si>
  <si>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</si>
  <si>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</si>
  <si>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</si>
  <si>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</si>
  <si>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</si>
  <si>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</si>
  <si>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</si>
  <si>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</si>
  <si>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</si>
  <si>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</si>
  <si>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</si>
  <si>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</si>
  <si>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</si>
  <si>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</si>
  <si>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</si>
  <si>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</si>
  <si>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</si>
  <si>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</si>
  <si>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</si>
  <si>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</si>
  <si>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</si>
  <si>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</si>
  <si>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</si>
  <si>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</si>
  <si>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</si>
  <si>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</si>
  <si>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</si>
  <si>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</si>
  <si>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</si>
  <si>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</si>
  <si>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</si>
  <si>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</si>
  <si>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</si>
  <si>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</si>
  <si>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</si>
  <si>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</si>
  <si>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</si>
  <si>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</si>
  <si>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</si>
  <si>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</si>
  <si>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</si>
  <si>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</si>
  <si>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</si>
  <si>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</si>
  <si>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</si>
  <si>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</si>
  <si>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</si>
  <si>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</si>
  <si>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</si>
  <si>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</si>
  <si>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</si>
  <si>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</si>
  <si>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</si>
  <si>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</si>
  <si>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</si>
  <si>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</si>
  <si>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</si>
  <si>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</si>
  <si>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</si>
  <si>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</si>
  <si>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</si>
  <si>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</si>
  <si>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</si>
  <si>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</si>
  <si>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</si>
  <si>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</si>
  <si>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</si>
  <si>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</si>
  <si>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</si>
  <si>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</si>
  <si>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</si>
  <si>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</si>
  <si>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</si>
  <si>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</si>
  <si>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</si>
  <si>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</si>
  <si>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</si>
  <si>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</si>
  <si>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</si>
  <si>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</si>
  <si>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</si>
  <si>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</si>
  <si>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</si>
  <si>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</si>
  <si>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</si>
  <si>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</si>
  <si>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</si>
  <si>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</si>
  <si>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</si>
  <si>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</si>
  <si>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</si>
  <si>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</si>
  <si>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</si>
  <si>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</si>
  <si>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</si>
  <si>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</si>
  <si>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</si>
  <si>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</si>
  <si>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</si>
  <si>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</si>
  <si>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</si>
  <si>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</si>
  <si>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</si>
  <si>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</si>
  <si>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</si>
  <si>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</si>
  <si>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</si>
  <si>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</si>
  <si>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</si>
  <si>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</si>
  <si>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</si>
  <si>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</si>
  <si>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</si>
  <si>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</si>
  <si>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</si>
  <si>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</si>
  <si>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</si>
  <si>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</si>
  <si>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</si>
  <si>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</si>
  <si>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</si>
  <si>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</si>
  <si>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</si>
  <si>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</si>
  <si>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</si>
  <si>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</si>
  <si>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</si>
  <si>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</si>
  <si>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</si>
  <si>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</si>
  <si>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</si>
  <si>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</si>
  <si>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</si>
  <si>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</si>
  <si>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</si>
  <si>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</si>
  <si>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</si>
  <si>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</si>
  <si>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</si>
  <si>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</si>
  <si>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</si>
  <si>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</si>
  <si>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</si>
  <si>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</si>
  <si>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</si>
  <si>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</si>
  <si>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</si>
  <si>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</si>
  <si>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</si>
  <si>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</si>
  <si>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</si>
  <si>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</si>
  <si>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</si>
  <si>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</si>
  <si>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</si>
  <si>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</si>
  <si>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</si>
  <si>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</si>
  <si>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</si>
  <si>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</si>
  <si>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</si>
  <si>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</si>
  <si>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</si>
  <si>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</si>
  <si>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</si>
  <si>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</si>
  <si>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</si>
  <si>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</si>
  <si>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</si>
  <si>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</si>
  <si>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</si>
  <si>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</si>
  <si>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</si>
  <si>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</si>
  <si>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</si>
  <si>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</si>
  <si>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</si>
  <si>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</si>
  <si>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</si>
  <si>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</si>
  <si>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</si>
  <si>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</si>
  <si>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</si>
  <si>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</si>
  <si>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</si>
  <si>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</si>
  <si>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</si>
  <si>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</si>
  <si>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</si>
  <si>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</si>
  <si>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</si>
  <si>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</si>
  <si>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</si>
  <si>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</si>
  <si>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</si>
  <si>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</si>
  <si>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</si>
  <si>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</si>
  <si>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</si>
  <si>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</si>
  <si>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</si>
  <si>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</si>
  <si>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</si>
  <si>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</si>
  <si>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</si>
  <si>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</si>
  <si>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</si>
  <si>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</si>
  <si>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</si>
  <si>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</si>
  <si>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</si>
  <si>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</si>
  <si>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</si>
  <si>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</si>
  <si>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</si>
  <si>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</si>
  <si>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</si>
  <si>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</si>
  <si>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</si>
  <si>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</si>
  <si>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</si>
  <si>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</si>
  <si>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</si>
  <si>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</si>
  <si>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</si>
  <si>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</si>
  <si>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</si>
  <si>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</si>
  <si>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</si>
  <si>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</si>
  <si>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</si>
  <si>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</si>
  <si>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</si>
  <si>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</si>
  <si>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</si>
  <si>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</si>
  <si>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</si>
  <si>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</si>
  <si>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</si>
  <si>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</si>
  <si>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</si>
  <si>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</si>
  <si>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</si>
  <si>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</si>
  <si>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</si>
  <si>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</si>
  <si>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</si>
  <si>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</si>
  <si>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</si>
  <si>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</si>
  <si>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</si>
  <si>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</si>
  <si>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</si>
  <si>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</si>
  <si>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</si>
  <si>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</si>
  <si>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</si>
  <si>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</si>
  <si>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</si>
  <si>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</si>
  <si>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</si>
  <si>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</si>
  <si>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</si>
  <si>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</si>
  <si>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</si>
  <si>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</si>
  <si>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</si>
  <si>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</si>
  <si>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</si>
  <si>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</si>
  <si>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</si>
  <si>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</si>
  <si>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</si>
  <si>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</si>
  <si>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</si>
  <si>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</si>
  <si>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</si>
  <si>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</si>
  <si>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</si>
  <si>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</si>
  <si>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</si>
  <si>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</si>
  <si>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</si>
  <si>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</si>
  <si>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</si>
  <si>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</si>
  <si>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</si>
  <si>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</si>
  <si>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</si>
  <si>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</si>
  <si>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</si>
  <si>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</si>
  <si>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</si>
  <si>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</si>
  <si>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</si>
  <si>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</si>
  <si>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</si>
  <si>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</si>
  <si>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</si>
  <si>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</si>
  <si>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</si>
  <si>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</si>
  <si>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</si>
  <si>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</si>
  <si>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</si>
  <si>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</si>
  <si>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</si>
  <si>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</si>
  <si>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</si>
  <si>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</si>
  <si>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</si>
  <si>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</si>
  <si>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</si>
  <si>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</si>
  <si>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</si>
  <si>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</si>
  <si>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</si>
  <si>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</si>
  <si>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</si>
  <si>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</si>
  <si>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</si>
  <si>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</si>
  <si>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</si>
  <si>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</si>
  <si>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</si>
  <si>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</si>
  <si>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</si>
  <si>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</si>
  <si>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</si>
  <si>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</si>
  <si>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</si>
  <si>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</si>
  <si>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</si>
  <si>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</si>
  <si>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</si>
  <si>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</si>
  <si>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</si>
  <si>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</si>
  <si>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</si>
  <si>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</si>
  <si>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</si>
  <si>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</si>
  <si>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</si>
  <si>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</si>
  <si>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</si>
  <si>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</si>
  <si>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</si>
  <si>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</si>
  <si>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</si>
  <si>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</si>
  <si>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</si>
  <si>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</si>
  <si>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</si>
  <si>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</si>
  <si>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</si>
  <si>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</si>
  <si>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</si>
  <si>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</si>
  <si>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</si>
  <si>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</si>
  <si>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</si>
  <si>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</si>
  <si>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</si>
  <si>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</si>
  <si>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</si>
  <si>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</si>
  <si>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</si>
  <si>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</si>
  <si>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</si>
  <si>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</si>
  <si>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</si>
  <si>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</si>
  <si>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</si>
  <si>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</si>
  <si>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</si>
  <si>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</si>
  <si>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</si>
  <si>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</si>
  <si>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</si>
  <si>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</si>
  <si>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</si>
  <si>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</si>
  <si>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</si>
  <si>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</si>
  <si>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</si>
  <si>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</si>
  <si>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</si>
  <si>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</si>
  <si>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</si>
  <si>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</si>
  <si>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</si>
  <si>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</si>
  <si>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</si>
  <si>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</si>
  <si>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</si>
  <si>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</si>
  <si>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</si>
  <si>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</si>
  <si>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</si>
  <si>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</si>
  <si>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</si>
  <si>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</si>
  <si>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</si>
  <si>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</si>
  <si>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</si>
  <si>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</si>
  <si>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</si>
  <si>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</si>
  <si>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</si>
  <si>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</si>
  <si>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</si>
  <si>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</si>
  <si>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</si>
  <si>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</si>
  <si>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</si>
  <si>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</si>
  <si>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</si>
  <si>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</si>
  <si>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</si>
  <si>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</si>
  <si>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</si>
  <si>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</si>
  <si>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</si>
  <si>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</si>
  <si>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</si>
  <si>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</si>
  <si>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</si>
  <si>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</si>
  <si>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</si>
  <si>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</si>
  <si>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</si>
  <si>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</si>
  <si>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</si>
  <si>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</si>
  <si>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</si>
  <si>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</si>
  <si>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</si>
  <si>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</si>
  <si>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</si>
  <si>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</si>
  <si>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</si>
  <si>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</si>
  <si>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</si>
  <si>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</si>
  <si>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</si>
  <si>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</si>
  <si>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</si>
  <si>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</si>
  <si>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</si>
  <si>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</si>
  <si>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</si>
  <si>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</si>
  <si>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</si>
  <si>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</si>
  <si>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</si>
  <si>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</si>
  <si>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</si>
  <si>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</si>
  <si>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</si>
  <si>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</si>
  <si>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</si>
  <si>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</si>
  <si>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</si>
  <si>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</si>
  <si>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</si>
  <si>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</si>
  <si>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</si>
  <si>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</si>
  <si>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</si>
  <si>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</si>
  <si>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</si>
  <si>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</si>
  <si>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</si>
  <si>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</si>
  <si>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</si>
  <si>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</si>
  <si>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</si>
  <si>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</si>
  <si>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</si>
  <si>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</si>
  <si>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</si>
  <si>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</si>
  <si>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</si>
  <si>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</si>
  <si>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</si>
  <si>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</si>
  <si>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</si>
  <si>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</si>
  <si>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</si>
  <si>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</si>
  <si>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</si>
  <si>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</si>
  <si>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</si>
  <si>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</si>
  <si>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</si>
  <si>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</si>
  <si>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</si>
  <si>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</si>
  <si>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</si>
  <si>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</si>
  <si>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</si>
  <si>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</si>
  <si>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</si>
  <si>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</si>
  <si>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</si>
  <si>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</si>
  <si>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</si>
  <si>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</si>
  <si>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</si>
  <si>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</si>
  <si>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</si>
  <si>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</si>
  <si>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</si>
  <si>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</si>
  <si>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</si>
  <si>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</si>
  <si>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</si>
  <si>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</si>
  <si>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</si>
  <si>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</si>
  <si>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</si>
  <si>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</si>
  <si>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</si>
  <si>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</si>
  <si>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</si>
  <si>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</si>
  <si>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</si>
  <si>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</si>
  <si>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</si>
  <si>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</si>
  <si>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</si>
  <si>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</si>
  <si>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</si>
  <si>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</si>
  <si>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</si>
  <si>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</si>
  <si>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</si>
  <si>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</si>
  <si>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</si>
  <si>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</si>
  <si>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</si>
  <si>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</si>
  <si>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</si>
  <si>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</si>
  <si>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</si>
  <si>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</si>
  <si>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</si>
  <si>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</si>
  <si>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</si>
  <si>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</si>
  <si>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</si>
  <si>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</si>
  <si>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</si>
  <si>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</si>
  <si>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</si>
  <si>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</si>
  <si>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</si>
  <si>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</si>
  <si>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</si>
  <si>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</si>
  <si>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</si>
  <si>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</si>
  <si>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</si>
  <si>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</si>
  <si>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</si>
  <si>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</si>
  <si>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</si>
  <si>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</si>
  <si>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</si>
  <si>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</si>
  <si>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</si>
  <si>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</si>
  <si>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</si>
  <si>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</si>
  <si>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</si>
  <si>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</si>
  <si>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</si>
  <si>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</si>
  <si>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</si>
  <si>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</si>
  <si>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</si>
  <si>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</si>
  <si>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</si>
  <si>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</si>
  <si>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</si>
  <si>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</si>
  <si>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</si>
  <si>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</si>
  <si>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</si>
  <si>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</si>
  <si>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</si>
  <si>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</si>
  <si>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</si>
  <si>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</si>
  <si>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</si>
  <si>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</si>
  <si>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</si>
  <si>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</si>
  <si>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</si>
  <si>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</si>
  <si>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</si>
  <si>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</si>
  <si>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</si>
  <si>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</si>
  <si>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</si>
  <si>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</si>
  <si>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</si>
  <si>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</si>
  <si>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</si>
  <si>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</si>
  <si>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</si>
  <si>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</si>
  <si>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</si>
  <si>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</si>
  <si>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</si>
  <si>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</si>
  <si>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</si>
  <si>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</si>
  <si>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</si>
  <si>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</si>
  <si>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</si>
  <si>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</si>
  <si>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</si>
  <si>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</si>
  <si>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</si>
  <si>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</si>
  <si>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</si>
  <si>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</si>
  <si>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</si>
  <si>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</si>
  <si>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</si>
  <si>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</si>
  <si>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</si>
  <si>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</si>
  <si>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</si>
  <si>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</si>
  <si>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</si>
  <si>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</si>
  <si>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</si>
  <si>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</si>
  <si>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</si>
  <si>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</si>
  <si>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</si>
  <si>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</si>
  <si>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</si>
  <si>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</si>
  <si>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</si>
  <si>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</si>
  <si>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</si>
  <si>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</si>
  <si>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</si>
  <si>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</si>
  <si>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</si>
  <si>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</si>
  <si>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</si>
  <si>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</si>
  <si>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</si>
  <si>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</si>
  <si>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</si>
  <si>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</si>
  <si>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</si>
  <si>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</si>
  <si>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</si>
  <si>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</si>
  <si>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</si>
  <si>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</si>
  <si>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</si>
  <si>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</si>
  <si>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</si>
  <si>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</si>
  <si>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</si>
  <si>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</si>
  <si>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</si>
  <si>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</si>
  <si>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</si>
  <si>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</si>
  <si>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</si>
  <si>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</si>
  <si>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</si>
  <si>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</si>
  <si>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</si>
  <si>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</si>
  <si>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</si>
  <si>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</si>
  <si>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</si>
  <si>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</si>
  <si>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</si>
  <si>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</si>
  <si>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</si>
  <si>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</si>
  <si>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</si>
  <si>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</si>
  <si>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</si>
  <si>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</si>
  <si>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</si>
  <si>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</si>
  <si>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</si>
  <si>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</si>
  <si>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</si>
  <si>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</si>
  <si>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</si>
  <si>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Jönköpings län</t>
  </si>
  <si>
    <t>Blekinge län</t>
  </si>
  <si>
    <t>Västra Götalands län</t>
  </si>
  <si>
    <t>Dalarnas län</t>
  </si>
  <si>
    <t>Gävleborgs län</t>
  </si>
  <si>
    <t>Västerbottens län</t>
  </si>
  <si>
    <t>Örebro län</t>
  </si>
  <si>
    <t>Västmanlands län</t>
  </si>
  <si>
    <t>Kronobergs län</t>
  </si>
  <si>
    <t>Kalmars län</t>
  </si>
  <si>
    <t>Gotlands län</t>
  </si>
  <si>
    <t>Skåne län</t>
  </si>
  <si>
    <t>Värmlands län</t>
  </si>
  <si>
    <t>Västernorrlands län</t>
  </si>
  <si>
    <t>Norrbottens län</t>
  </si>
  <si>
    <t>hallands län</t>
  </si>
  <si>
    <t>other</t>
  </si>
  <si>
    <t>https://www.alandsbanken.com/uploads/pdf/England/Bank-of-Aland-bond-list-20200630.pdf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</si>
</sst>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 %"/>
    <numFmt numFmtId="169"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2" fontId="2" fillId="0" borderId="0" xfId="1" applyNumberFormat="1" applyFont="1" applyAlignment="1">
      <alignment horizontal="center"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0" fontId="2" fillId="0" borderId="0" xfId="1" quotePrefix="1" applyNumberFormat="1" applyFont="1" applyAlignment="1">
      <alignment horizontal="center" vertical="center" wrapText="1"/>
    </xf>
    <xf numFmtId="10" fontId="2" fillId="0" borderId="0" xfId="1" applyNumberFormat="1" applyFont="1" applyAlignment="1">
      <alignment horizontal="center" vertical="center" wrapText="1"/>
    </xf>
    <xf numFmtId="10" fontId="0" fillId="0" borderId="0" xfId="1" quotePrefix="1" applyNumberFormat="1" applyFont="1" applyAlignment="1">
      <alignment horizontal="center" vertical="center" wrapText="1"/>
    </xf>
    <xf numFmtId="169" fontId="32" fillId="0" borderId="0" xfId="1" applyNumberFormat="1" applyFont="1" applyAlignment="1">
      <alignment horizontal="center" vertical="center" wrapText="1"/>
    </xf>
    <xf numFmtId="169" fontId="2" fillId="0" borderId="0" xfId="1" applyNumberFormat="1" applyFont="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64" t="s">
        <v>1719</v>
      </c>
      <c r="B1" s="164"/>
    </row>
    <row r="2" spans="1:13" ht="31" x14ac:dyDescent="0.35">
      <c r="A2" s="42" t="s">
        <v>1718</v>
      </c>
      <c r="B2" s="42"/>
      <c r="C2" s="43"/>
      <c r="D2" s="43"/>
      <c r="E2" s="43"/>
      <c r="F2" s="138"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228</v>
      </c>
      <c r="D4" s="46"/>
      <c r="E4" s="46"/>
      <c r="F4" s="43"/>
      <c r="G4" s="43"/>
      <c r="H4" s="43"/>
      <c r="I4" s="56" t="s">
        <v>1711</v>
      </c>
      <c r="J4" s="100" t="s">
        <v>1385</v>
      </c>
      <c r="L4" s="43"/>
      <c r="M4" s="43"/>
    </row>
    <row r="5" spans="1:13" ht="15" thickBot="1" x14ac:dyDescent="0.4">
      <c r="H5" s="43"/>
      <c r="I5" s="118" t="s">
        <v>1387</v>
      </c>
      <c r="J5" s="45" t="s">
        <v>1388</v>
      </c>
      <c r="L5" s="43"/>
      <c r="M5" s="43"/>
    </row>
    <row r="6" spans="1:13" ht="18.5" x14ac:dyDescent="0.35">
      <c r="A6" s="49"/>
      <c r="B6" s="50" t="s">
        <v>1615</v>
      </c>
      <c r="C6" s="49"/>
      <c r="E6" s="51"/>
      <c r="F6" s="51"/>
      <c r="G6" s="51"/>
      <c r="H6" s="43"/>
      <c r="I6" s="118" t="s">
        <v>1390</v>
      </c>
      <c r="J6" s="45" t="s">
        <v>1391</v>
      </c>
      <c r="L6" s="43"/>
      <c r="M6" s="43"/>
    </row>
    <row r="7" spans="1:13" x14ac:dyDescent="0.35">
      <c r="B7" s="53" t="s">
        <v>1717</v>
      </c>
      <c r="H7" s="43"/>
      <c r="I7" s="118" t="s">
        <v>1393</v>
      </c>
      <c r="J7" s="45" t="s">
        <v>1394</v>
      </c>
      <c r="L7" s="43"/>
      <c r="M7" s="43"/>
    </row>
    <row r="8" spans="1:13" x14ac:dyDescent="0.35">
      <c r="B8" s="53" t="s">
        <v>1628</v>
      </c>
      <c r="H8" s="43"/>
      <c r="I8" s="118" t="s">
        <v>1709</v>
      </c>
      <c r="J8" s="45" t="s">
        <v>1710</v>
      </c>
      <c r="L8" s="43"/>
      <c r="M8" s="43"/>
    </row>
    <row r="9" spans="1:13" ht="15" thickBot="1" x14ac:dyDescent="0.4">
      <c r="B9" s="54" t="s">
        <v>1650</v>
      </c>
      <c r="H9" s="43"/>
      <c r="L9" s="43"/>
      <c r="M9" s="43"/>
    </row>
    <row r="10" spans="1:13" x14ac:dyDescent="0.35">
      <c r="B10" s="55"/>
      <c r="H10" s="43"/>
      <c r="I10" s="119" t="s">
        <v>1713</v>
      </c>
      <c r="L10" s="43"/>
      <c r="M10" s="43"/>
    </row>
    <row r="11" spans="1:13" x14ac:dyDescent="0.35">
      <c r="B11" s="55"/>
      <c r="H11" s="43"/>
      <c r="I11" s="119"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45">
        <v>38</v>
      </c>
      <c r="H75" s="43"/>
    </row>
    <row r="76" spans="1:14" x14ac:dyDescent="0.35">
      <c r="A76" s="45" t="s">
        <v>1677</v>
      </c>
      <c r="B76" s="45" t="s">
        <v>1714</v>
      </c>
      <c r="C76" s="45">
        <v>378</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50">
        <v>0</v>
      </c>
      <c r="D82" s="117" t="s">
        <v>1391</v>
      </c>
      <c r="E82" s="117" t="s">
        <v>1391</v>
      </c>
      <c r="F82" s="117" t="s">
        <v>1391</v>
      </c>
      <c r="G82" s="155">
        <v>0</v>
      </c>
      <c r="H82" s="43"/>
    </row>
    <row r="83" spans="1:8" x14ac:dyDescent="0.35">
      <c r="A83" s="45" t="s">
        <v>1684</v>
      </c>
      <c r="B83" s="45" t="s">
        <v>1703</v>
      </c>
      <c r="C83" s="151">
        <v>1.2999999999999999E-3</v>
      </c>
      <c r="D83" s="45" t="s">
        <v>77</v>
      </c>
      <c r="E83" s="45" t="s">
        <v>77</v>
      </c>
      <c r="F83" s="45" t="s">
        <v>77</v>
      </c>
      <c r="G83" s="156">
        <v>1.2999999999999999E-3</v>
      </c>
      <c r="H83" s="43"/>
    </row>
    <row r="84" spans="1:8" x14ac:dyDescent="0.35">
      <c r="A84" s="45" t="s">
        <v>1685</v>
      </c>
      <c r="B84" s="45" t="s">
        <v>1701</v>
      </c>
      <c r="C84" s="151">
        <v>0</v>
      </c>
      <c r="D84" s="45" t="s">
        <v>77</v>
      </c>
      <c r="E84" s="45" t="s">
        <v>77</v>
      </c>
      <c r="F84" s="45" t="s">
        <v>77</v>
      </c>
      <c r="G84" s="156">
        <v>0</v>
      </c>
      <c r="H84" s="43"/>
    </row>
    <row r="85" spans="1:8" x14ac:dyDescent="0.35">
      <c r="A85" s="45" t="s">
        <v>1686</v>
      </c>
      <c r="B85" s="45" t="s">
        <v>1702</v>
      </c>
      <c r="C85" s="151">
        <v>0</v>
      </c>
      <c r="D85" s="45" t="s">
        <v>77</v>
      </c>
      <c r="E85" s="45" t="s">
        <v>77</v>
      </c>
      <c r="F85" s="45" t="s">
        <v>77</v>
      </c>
      <c r="G85" s="156">
        <v>0</v>
      </c>
      <c r="H85" s="43"/>
    </row>
    <row r="86" spans="1:8" x14ac:dyDescent="0.35">
      <c r="A86" s="45" t="s">
        <v>1705</v>
      </c>
      <c r="B86" s="45" t="s">
        <v>1704</v>
      </c>
      <c r="C86" s="151">
        <v>0</v>
      </c>
      <c r="D86" s="45" t="s">
        <v>77</v>
      </c>
      <c r="E86" s="45" t="s">
        <v>77</v>
      </c>
      <c r="F86" s="45" t="s">
        <v>77</v>
      </c>
      <c r="G86" s="156">
        <v>0</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57" t="s">
        <v>1765</v>
      </c>
      <c r="F6" s="157"/>
      <c r="G6" s="157"/>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60" t="s">
        <v>19</v>
      </c>
      <c r="E24" s="161" t="s">
        <v>20</v>
      </c>
      <c r="F24" s="161"/>
      <c r="G24" s="161"/>
      <c r="H24" s="161"/>
      <c r="I24" s="6"/>
      <c r="J24" s="7"/>
    </row>
    <row r="25" spans="2:10" x14ac:dyDescent="0.35">
      <c r="B25" s="5"/>
      <c r="C25" s="6"/>
      <c r="D25" s="6"/>
      <c r="H25" s="6"/>
      <c r="I25" s="6"/>
      <c r="J25" s="7"/>
    </row>
    <row r="26" spans="2:10" x14ac:dyDescent="0.35">
      <c r="B26" s="5"/>
      <c r="C26" s="6"/>
      <c r="D26" s="160" t="s">
        <v>21</v>
      </c>
      <c r="E26" s="161"/>
      <c r="F26" s="161"/>
      <c r="G26" s="161"/>
      <c r="H26" s="161"/>
      <c r="I26" s="6"/>
      <c r="J26" s="7"/>
    </row>
    <row r="27" spans="2:10" x14ac:dyDescent="0.35">
      <c r="B27" s="5"/>
      <c r="C27" s="6"/>
      <c r="D27" s="14"/>
      <c r="E27" s="14"/>
      <c r="F27" s="14"/>
      <c r="G27" s="14"/>
      <c r="H27" s="14"/>
      <c r="I27" s="6"/>
      <c r="J27" s="7"/>
    </row>
    <row r="28" spans="2:10" x14ac:dyDescent="0.35">
      <c r="B28" s="5"/>
      <c r="C28" s="6"/>
      <c r="D28" s="160" t="s">
        <v>22</v>
      </c>
      <c r="E28" s="161" t="s">
        <v>20</v>
      </c>
      <c r="F28" s="161"/>
      <c r="G28" s="161"/>
      <c r="H28" s="161"/>
      <c r="I28" s="6"/>
      <c r="J28" s="7"/>
    </row>
    <row r="29" spans="2:10" x14ac:dyDescent="0.35">
      <c r="B29" s="5"/>
      <c r="C29" s="6"/>
      <c r="D29" s="14"/>
      <c r="E29" s="14"/>
      <c r="F29" s="14"/>
      <c r="G29" s="14"/>
      <c r="H29" s="14"/>
      <c r="I29" s="6"/>
      <c r="J29" s="7"/>
    </row>
    <row r="30" spans="2:10" x14ac:dyDescent="0.35">
      <c r="B30" s="5"/>
      <c r="C30" s="6"/>
      <c r="D30" s="160" t="s">
        <v>23</v>
      </c>
      <c r="E30" s="161" t="s">
        <v>20</v>
      </c>
      <c r="F30" s="161"/>
      <c r="G30" s="161"/>
      <c r="H30" s="161"/>
      <c r="I30" s="6"/>
      <c r="J30" s="7"/>
    </row>
    <row r="31" spans="2:10" x14ac:dyDescent="0.35">
      <c r="B31" s="5"/>
      <c r="C31" s="6"/>
      <c r="D31" s="14"/>
      <c r="E31" s="14"/>
      <c r="F31" s="14"/>
      <c r="G31" s="14"/>
      <c r="H31" s="14"/>
      <c r="I31" s="6"/>
      <c r="J31" s="7"/>
    </row>
    <row r="32" spans="2:10" x14ac:dyDescent="0.35">
      <c r="B32" s="5"/>
      <c r="C32" s="6"/>
      <c r="D32" s="160" t="s">
        <v>24</v>
      </c>
      <c r="E32" s="161" t="s">
        <v>20</v>
      </c>
      <c r="F32" s="161"/>
      <c r="G32" s="161"/>
      <c r="H32" s="161"/>
      <c r="I32" s="6"/>
      <c r="J32" s="7"/>
    </row>
    <row r="33" spans="2:10" x14ac:dyDescent="0.35">
      <c r="B33" s="5"/>
      <c r="C33" s="6"/>
      <c r="I33" s="6"/>
      <c r="J33" s="7"/>
    </row>
    <row r="34" spans="2:10" x14ac:dyDescent="0.35">
      <c r="B34" s="5"/>
      <c r="C34" s="6"/>
      <c r="D34" s="160" t="s">
        <v>25</v>
      </c>
      <c r="E34" s="161" t="s">
        <v>20</v>
      </c>
      <c r="F34" s="161"/>
      <c r="G34" s="161"/>
      <c r="H34" s="161"/>
      <c r="I34" s="6"/>
      <c r="J34" s="7"/>
    </row>
    <row r="35" spans="2:10" x14ac:dyDescent="0.35">
      <c r="B35" s="5"/>
      <c r="C35" s="6"/>
      <c r="D35" s="6"/>
      <c r="E35" s="6"/>
      <c r="F35" s="6"/>
      <c r="G35" s="6"/>
      <c r="H35" s="6"/>
      <c r="I35" s="6"/>
      <c r="J35" s="7"/>
    </row>
    <row r="36" spans="2:10" x14ac:dyDescent="0.35">
      <c r="B36" s="5"/>
      <c r="C36" s="6"/>
      <c r="D36" s="158" t="s">
        <v>26</v>
      </c>
      <c r="E36" s="159"/>
      <c r="F36" s="159"/>
      <c r="G36" s="159"/>
      <c r="H36" s="159"/>
      <c r="I36" s="6"/>
      <c r="J36" s="7"/>
    </row>
    <row r="37" spans="2:10" x14ac:dyDescent="0.35">
      <c r="B37" s="5"/>
      <c r="C37" s="6"/>
      <c r="D37" s="6"/>
      <c r="E37" s="6"/>
      <c r="F37" s="13"/>
      <c r="G37" s="6"/>
      <c r="H37" s="6"/>
      <c r="I37" s="6"/>
      <c r="J37" s="7"/>
    </row>
    <row r="38" spans="2:10" x14ac:dyDescent="0.35">
      <c r="B38" s="5"/>
      <c r="C38" s="6"/>
      <c r="D38" s="158" t="s">
        <v>1720</v>
      </c>
      <c r="E38" s="159"/>
      <c r="F38" s="159"/>
      <c r="G38" s="159"/>
      <c r="H38" s="159"/>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62" t="s">
        <v>28</v>
      </c>
      <c r="B1" s="163"/>
      <c r="C1" s="163"/>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8"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228</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1778</v>
      </c>
      <c r="E15" s="51"/>
      <c r="F15" s="51"/>
      <c r="H15" s="43"/>
      <c r="L15" s="43"/>
      <c r="M15" s="43"/>
    </row>
    <row r="16" spans="1:13" ht="29" x14ac:dyDescent="0.35">
      <c r="A16" s="45" t="s">
        <v>80</v>
      </c>
      <c r="B16" s="59" t="s">
        <v>81</v>
      </c>
      <c r="C16" s="89" t="s">
        <v>1779</v>
      </c>
      <c r="E16" s="51"/>
      <c r="F16" s="51"/>
      <c r="H16" s="43"/>
      <c r="L16" s="43"/>
      <c r="M16" s="43"/>
    </row>
    <row r="17" spans="1:13" x14ac:dyDescent="0.35">
      <c r="A17" s="45" t="s">
        <v>82</v>
      </c>
      <c r="B17" s="59" t="s">
        <v>83</v>
      </c>
      <c r="C17" s="144">
        <v>44104</v>
      </c>
      <c r="E17" s="51"/>
      <c r="F17" s="51"/>
      <c r="H17" s="43"/>
      <c r="L17" s="43"/>
      <c r="M17" s="43"/>
    </row>
    <row r="18" spans="1:13" outlineLevel="1" x14ac:dyDescent="0.35">
      <c r="A18" s="45" t="s">
        <v>84</v>
      </c>
      <c r="B18" s="60" t="s">
        <v>85</v>
      </c>
      <c r="C18" s="45" t="s">
        <v>1780</v>
      </c>
      <c r="E18" s="51"/>
      <c r="F18" s="51"/>
      <c r="H18" s="43"/>
      <c r="L18" s="43"/>
      <c r="M18" s="43"/>
    </row>
    <row r="19" spans="1:13" outlineLevel="1" x14ac:dyDescent="0.35">
      <c r="A19" s="45" t="s">
        <v>86</v>
      </c>
      <c r="B19" s="60" t="s">
        <v>87</v>
      </c>
      <c r="C19" s="45" t="s">
        <v>1781</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5" t="s">
        <v>1782</v>
      </c>
      <c r="D27" s="62"/>
      <c r="E27" s="62"/>
      <c r="F27" s="62"/>
      <c r="H27" s="43"/>
      <c r="L27" s="43"/>
      <c r="M27" s="43"/>
    </row>
    <row r="28" spans="1:13" x14ac:dyDescent="0.35">
      <c r="A28" s="45" t="s">
        <v>96</v>
      </c>
      <c r="B28" s="61" t="s">
        <v>97</v>
      </c>
      <c r="C28" s="145" t="s">
        <v>1782</v>
      </c>
      <c r="D28" s="62"/>
      <c r="E28" s="62"/>
      <c r="F28" s="62"/>
      <c r="H28" s="43"/>
      <c r="L28" s="43"/>
      <c r="M28" s="43"/>
    </row>
    <row r="29" spans="1:13" ht="43.5" x14ac:dyDescent="0.35">
      <c r="A29" s="45" t="s">
        <v>98</v>
      </c>
      <c r="B29" s="61" t="s">
        <v>99</v>
      </c>
      <c r="C29" s="89" t="s">
        <v>1806</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3">
        <v>7026.364399</v>
      </c>
      <c r="F38" s="62"/>
      <c r="H38" s="43"/>
      <c r="L38" s="43"/>
      <c r="M38" s="43"/>
    </row>
    <row r="39" spans="1:13" x14ac:dyDescent="0.35">
      <c r="A39" s="45" t="s">
        <v>108</v>
      </c>
      <c r="B39" s="62" t="s">
        <v>109</v>
      </c>
      <c r="C39" s="133">
        <v>4500</v>
      </c>
      <c r="F39" s="62"/>
      <c r="H39" s="43"/>
      <c r="L39" s="43"/>
      <c r="M39" s="43"/>
    </row>
    <row r="40" spans="1:13" outlineLevel="1" x14ac:dyDescent="0.35">
      <c r="A40" s="45" t="s">
        <v>110</v>
      </c>
      <c r="B40" s="68" t="s">
        <v>111</v>
      </c>
      <c r="C40" s="133" t="s">
        <v>1388</v>
      </c>
      <c r="F40" s="62"/>
      <c r="H40" s="43"/>
      <c r="L40" s="43"/>
      <c r="M40" s="43"/>
    </row>
    <row r="41" spans="1:13" outlineLevel="1" x14ac:dyDescent="0.35">
      <c r="A41" s="45" t="s">
        <v>113</v>
      </c>
      <c r="B41" s="68" t="s">
        <v>114</v>
      </c>
      <c r="C41" s="133"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8">
        <f>IF(OR(C38="[For completion]",C39="[For completion]"),"Please complete G.3.1.1 and G.3.1.2",(C38/C39-1))</f>
        <v>0.56141431088888893</v>
      </c>
      <c r="E45" s="82"/>
      <c r="F45" s="148">
        <v>0.41899999999999998</v>
      </c>
      <c r="G45" s="145" t="s">
        <v>1783</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3">
        <v>7026.364399</v>
      </c>
      <c r="E53" s="70"/>
      <c r="F53" s="71">
        <f>IF($C$58=0,"",IF(C53="[for completion]","",C53/$C$58))</f>
        <v>1</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 t="shared" ref="F55:F56" si="0">IF($C$58=0,"",IF(C55="[for completion]","",C55/$C$58))</f>
        <v>0</v>
      </c>
      <c r="G55" s="71"/>
      <c r="H55" s="43"/>
      <c r="L55" s="43"/>
      <c r="M55" s="43"/>
    </row>
    <row r="56" spans="1:13" x14ac:dyDescent="0.35">
      <c r="A56" s="45" t="s">
        <v>138</v>
      </c>
      <c r="B56" s="62" t="s">
        <v>139</v>
      </c>
      <c r="C56" s="132">
        <v>0</v>
      </c>
      <c r="E56" s="70"/>
      <c r="F56" s="71">
        <f t="shared" si="0"/>
        <v>0</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7026.364399</v>
      </c>
      <c r="D58" s="70"/>
      <c r="E58" s="70"/>
      <c r="F58" s="165">
        <f>SUM(F53:F57)</f>
        <v>1</v>
      </c>
      <c r="G58" s="71"/>
      <c r="H58" s="43"/>
      <c r="L58" s="43"/>
      <c r="M58" s="43"/>
    </row>
    <row r="59" spans="1:13" outlineLevel="1" x14ac:dyDescent="0.35">
      <c r="A59" s="45" t="s">
        <v>144</v>
      </c>
      <c r="B59" s="74" t="s">
        <v>145</v>
      </c>
      <c r="C59" s="132"/>
      <c r="E59" s="70"/>
      <c r="F59" s="71">
        <f t="shared" ref="F59:F64" si="1">IF($C$58=0,"",IF(C59="[for completion]","",C59/$C$58))</f>
        <v>0</v>
      </c>
      <c r="G59" s="71"/>
      <c r="H59" s="43"/>
      <c r="L59" s="43"/>
      <c r="M59" s="43"/>
    </row>
    <row r="60" spans="1:13" outlineLevel="1" x14ac:dyDescent="0.35">
      <c r="A60" s="45" t="s">
        <v>146</v>
      </c>
      <c r="B60" s="74" t="s">
        <v>145</v>
      </c>
      <c r="C60" s="132"/>
      <c r="E60" s="70"/>
      <c r="F60" s="71">
        <f t="shared" si="1"/>
        <v>0</v>
      </c>
      <c r="G60" s="71"/>
      <c r="H60" s="43"/>
      <c r="L60" s="43"/>
      <c r="M60" s="43"/>
    </row>
    <row r="61" spans="1:13" outlineLevel="1" x14ac:dyDescent="0.35">
      <c r="A61" s="45" t="s">
        <v>147</v>
      </c>
      <c r="B61" s="74" t="s">
        <v>145</v>
      </c>
      <c r="C61" s="132"/>
      <c r="E61" s="70"/>
      <c r="F61" s="71">
        <f t="shared" si="1"/>
        <v>0</v>
      </c>
      <c r="G61" s="71"/>
      <c r="H61" s="43"/>
      <c r="L61" s="43"/>
      <c r="M61" s="43"/>
    </row>
    <row r="62" spans="1:13" outlineLevel="1" x14ac:dyDescent="0.35">
      <c r="A62" s="45" t="s">
        <v>148</v>
      </c>
      <c r="B62" s="74" t="s">
        <v>145</v>
      </c>
      <c r="C62" s="132"/>
      <c r="E62" s="70"/>
      <c r="F62" s="71">
        <f t="shared" si="1"/>
        <v>0</v>
      </c>
      <c r="G62" s="71"/>
      <c r="H62" s="43"/>
      <c r="L62" s="43"/>
      <c r="M62" s="43"/>
    </row>
    <row r="63" spans="1:13" outlineLevel="1" x14ac:dyDescent="0.35">
      <c r="A63" s="45" t="s">
        <v>149</v>
      </c>
      <c r="B63" s="74" t="s">
        <v>145</v>
      </c>
      <c r="C63" s="132"/>
      <c r="E63" s="70"/>
      <c r="F63" s="71">
        <f t="shared" si="1"/>
        <v>0</v>
      </c>
      <c r="G63" s="71"/>
      <c r="H63" s="43"/>
      <c r="L63" s="43"/>
      <c r="M63" s="43"/>
    </row>
    <row r="64" spans="1:13" outlineLevel="1" x14ac:dyDescent="0.35">
      <c r="A64" s="45" t="s">
        <v>150</v>
      </c>
      <c r="B64" s="74" t="s">
        <v>145</v>
      </c>
      <c r="C64" s="135"/>
      <c r="D64" s="75"/>
      <c r="E64" s="75"/>
      <c r="F64" s="71">
        <f t="shared" si="1"/>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6">
        <v>23.992372749937928</v>
      </c>
      <c r="D66" s="136"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6">
        <v>291.98724299999998</v>
      </c>
      <c r="D70" s="146" t="s">
        <v>1388</v>
      </c>
      <c r="E70" s="41"/>
      <c r="F70" s="71">
        <f t="shared" ref="F70:F76" si="2">IF($C$77=0,"",IF(C70="[for completion]","",C70/$C$77))</f>
        <v>4.1555949338687288E-2</v>
      </c>
      <c r="G70" s="71" t="str">
        <f>IF($D$77=0,"",IF(D70="[Mark as ND1 if not relevant]","",D70/$D$77))</f>
        <v/>
      </c>
      <c r="H70" s="43"/>
      <c r="L70" s="43"/>
      <c r="M70" s="43"/>
    </row>
    <row r="71" spans="1:13" x14ac:dyDescent="0.35">
      <c r="A71" s="45" t="s">
        <v>158</v>
      </c>
      <c r="B71" s="41" t="s">
        <v>1742</v>
      </c>
      <c r="C71" s="146">
        <v>216.455511</v>
      </c>
      <c r="D71" s="146" t="s">
        <v>1388</v>
      </c>
      <c r="E71" s="41"/>
      <c r="F71" s="71">
        <f t="shared" si="2"/>
        <v>3.0806189190928694E-2</v>
      </c>
      <c r="G71" s="71" t="str">
        <f t="shared" ref="G71:G76" si="3">IF($D$77=0,"",IF(D71="[Mark as ND1 if not relevant]","",D71/$D$77))</f>
        <v/>
      </c>
      <c r="H71" s="43"/>
      <c r="L71" s="43"/>
      <c r="M71" s="43"/>
    </row>
    <row r="72" spans="1:13" x14ac:dyDescent="0.35">
      <c r="A72" s="45" t="s">
        <v>159</v>
      </c>
      <c r="B72" s="41" t="s">
        <v>1743</v>
      </c>
      <c r="C72" s="146">
        <v>94.190613999999997</v>
      </c>
      <c r="D72" s="146" t="s">
        <v>1388</v>
      </c>
      <c r="E72" s="41"/>
      <c r="F72" s="71">
        <f t="shared" si="2"/>
        <v>1.3405312997060799E-2</v>
      </c>
      <c r="G72" s="71" t="str">
        <f t="shared" si="3"/>
        <v/>
      </c>
      <c r="H72" s="43"/>
      <c r="L72" s="43"/>
      <c r="M72" s="43"/>
    </row>
    <row r="73" spans="1:13" x14ac:dyDescent="0.35">
      <c r="A73" s="45" t="s">
        <v>160</v>
      </c>
      <c r="B73" s="41" t="s">
        <v>1744</v>
      </c>
      <c r="C73" s="146">
        <v>126.592673</v>
      </c>
      <c r="D73" s="146" t="s">
        <v>1388</v>
      </c>
      <c r="E73" s="41"/>
      <c r="F73" s="71">
        <f t="shared" si="2"/>
        <v>1.8016810090011388E-2</v>
      </c>
      <c r="G73" s="71" t="str">
        <f t="shared" si="3"/>
        <v/>
      </c>
      <c r="H73" s="43"/>
      <c r="L73" s="43"/>
      <c r="M73" s="43"/>
    </row>
    <row r="74" spans="1:13" x14ac:dyDescent="0.35">
      <c r="A74" s="45" t="s">
        <v>161</v>
      </c>
      <c r="B74" s="41" t="s">
        <v>1745</v>
      </c>
      <c r="C74" s="146">
        <v>98.151157999999995</v>
      </c>
      <c r="D74" s="146" t="s">
        <v>1388</v>
      </c>
      <c r="E74" s="41"/>
      <c r="F74" s="71">
        <f t="shared" si="2"/>
        <v>1.3968982026319184E-2</v>
      </c>
      <c r="G74" s="71" t="str">
        <f t="shared" si="3"/>
        <v/>
      </c>
      <c r="H74" s="43"/>
      <c r="L74" s="43"/>
      <c r="M74" s="43"/>
    </row>
    <row r="75" spans="1:13" x14ac:dyDescent="0.35">
      <c r="A75" s="45" t="s">
        <v>162</v>
      </c>
      <c r="B75" s="41" t="s">
        <v>1746</v>
      </c>
      <c r="C75" s="146">
        <v>669.37532799999997</v>
      </c>
      <c r="D75" s="146" t="s">
        <v>1388</v>
      </c>
      <c r="E75" s="41"/>
      <c r="F75" s="71">
        <f t="shared" si="2"/>
        <v>9.5266241542392285E-2</v>
      </c>
      <c r="G75" s="71" t="str">
        <f t="shared" si="3"/>
        <v/>
      </c>
      <c r="H75" s="43"/>
      <c r="L75" s="43"/>
      <c r="M75" s="43"/>
    </row>
    <row r="76" spans="1:13" x14ac:dyDescent="0.35">
      <c r="A76" s="45" t="s">
        <v>163</v>
      </c>
      <c r="B76" s="41" t="s">
        <v>1747</v>
      </c>
      <c r="C76" s="146">
        <v>5529.6118720000004</v>
      </c>
      <c r="D76" s="146" t="s">
        <v>1388</v>
      </c>
      <c r="E76" s="41"/>
      <c r="F76" s="71">
        <f t="shared" si="2"/>
        <v>0.78698051481460041</v>
      </c>
      <c r="G76" s="71" t="str">
        <f t="shared" si="3"/>
        <v/>
      </c>
      <c r="H76" s="43"/>
      <c r="L76" s="43"/>
      <c r="M76" s="43"/>
    </row>
    <row r="77" spans="1:13" x14ac:dyDescent="0.35">
      <c r="A77" s="45" t="s">
        <v>164</v>
      </c>
      <c r="B77" s="79" t="s">
        <v>143</v>
      </c>
      <c r="C77" s="147">
        <f>SUM(C70:C76)</f>
        <v>7026.364399</v>
      </c>
      <c r="D77" s="147">
        <f>SUM(D70:D76)</f>
        <v>0</v>
      </c>
      <c r="E77" s="62"/>
      <c r="F77" s="165">
        <f>SUM(F70:F76)</f>
        <v>1</v>
      </c>
      <c r="G77" s="73">
        <f>SUM(G70:G76)</f>
        <v>0</v>
      </c>
      <c r="H77" s="43"/>
      <c r="L77" s="43"/>
      <c r="M77" s="43"/>
    </row>
    <row r="78" spans="1:13" outlineLevel="1" x14ac:dyDescent="0.35">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35">
      <c r="A79" s="45" t="s">
        <v>167</v>
      </c>
      <c r="B79" s="80" t="s">
        <v>168</v>
      </c>
      <c r="C79" s="137"/>
      <c r="D79" s="137"/>
      <c r="E79" s="62"/>
      <c r="F79" s="71">
        <f t="shared" ref="F79:F87" si="5">IF($C$77=0,"",IF(C79="[for completion]","",C79/$C$77))</f>
        <v>0</v>
      </c>
      <c r="G79" s="71" t="str">
        <f t="shared" si="4"/>
        <v/>
      </c>
      <c r="H79" s="43"/>
      <c r="L79" s="43"/>
      <c r="M79" s="43"/>
    </row>
    <row r="80" spans="1:13" outlineLevel="1" x14ac:dyDescent="0.35">
      <c r="A80" s="45" t="s">
        <v>169</v>
      </c>
      <c r="B80" s="80" t="s">
        <v>170</v>
      </c>
      <c r="C80" s="137"/>
      <c r="D80" s="137"/>
      <c r="E80" s="62"/>
      <c r="F80" s="71">
        <f t="shared" si="5"/>
        <v>0</v>
      </c>
      <c r="G80" s="71" t="str">
        <f t="shared" si="4"/>
        <v/>
      </c>
      <c r="H80" s="43"/>
      <c r="L80" s="43"/>
      <c r="M80" s="43"/>
    </row>
    <row r="81" spans="1:13" outlineLevel="1" x14ac:dyDescent="0.35">
      <c r="A81" s="45" t="s">
        <v>171</v>
      </c>
      <c r="B81" s="80" t="s">
        <v>172</v>
      </c>
      <c r="C81" s="137"/>
      <c r="D81" s="137"/>
      <c r="E81" s="62"/>
      <c r="F81" s="71">
        <f t="shared" si="5"/>
        <v>0</v>
      </c>
      <c r="G81" s="71" t="str">
        <f t="shared" si="4"/>
        <v/>
      </c>
      <c r="H81" s="43"/>
      <c r="L81" s="43"/>
      <c r="M81" s="43"/>
    </row>
    <row r="82" spans="1:13" outlineLevel="1" x14ac:dyDescent="0.35">
      <c r="A82" s="45" t="s">
        <v>173</v>
      </c>
      <c r="B82" s="80" t="s">
        <v>174</v>
      </c>
      <c r="C82" s="137"/>
      <c r="D82" s="137"/>
      <c r="E82" s="62"/>
      <c r="F82" s="71">
        <f t="shared" si="5"/>
        <v>0</v>
      </c>
      <c r="G82" s="71" t="str">
        <f t="shared" si="4"/>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5"/>
        <v>0</v>
      </c>
      <c r="G86" s="71" t="str">
        <f t="shared" si="4"/>
        <v/>
      </c>
      <c r="H86" s="43"/>
      <c r="L86" s="43"/>
      <c r="M86" s="43"/>
    </row>
    <row r="87" spans="1:13" outlineLevel="1" x14ac:dyDescent="0.35">
      <c r="A87" s="45" t="s">
        <v>179</v>
      </c>
      <c r="B87" s="80"/>
      <c r="C87" s="70"/>
      <c r="D87" s="70"/>
      <c r="E87" s="62"/>
      <c r="F87" s="71">
        <f t="shared" si="5"/>
        <v>0</v>
      </c>
      <c r="G87" s="71" t="str">
        <f t="shared" si="4"/>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6">
        <v>3.243531202435312</v>
      </c>
      <c r="D89" s="136">
        <v>4.243531202435312</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5">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35">
      <c r="A95" s="45" t="s">
        <v>187</v>
      </c>
      <c r="B95" s="41" t="s">
        <v>1743</v>
      </c>
      <c r="C95" s="45">
        <v>2500</v>
      </c>
      <c r="D95" s="45">
        <v>0</v>
      </c>
      <c r="E95" s="41"/>
      <c r="F95" s="71">
        <f t="shared" si="6"/>
        <v>0.55555555555555558</v>
      </c>
      <c r="G95" s="71">
        <f t="shared" si="7"/>
        <v>0</v>
      </c>
      <c r="H95" s="43"/>
      <c r="L95" s="43"/>
      <c r="M95" s="43"/>
    </row>
    <row r="96" spans="1:13" x14ac:dyDescent="0.35">
      <c r="A96" s="45" t="s">
        <v>188</v>
      </c>
      <c r="B96" s="41" t="s">
        <v>1744</v>
      </c>
      <c r="C96" s="133">
        <v>0</v>
      </c>
      <c r="D96" s="45">
        <v>2500</v>
      </c>
      <c r="E96" s="41"/>
      <c r="F96" s="71">
        <f t="shared" si="6"/>
        <v>0</v>
      </c>
      <c r="G96" s="71">
        <f t="shared" si="7"/>
        <v>0.55555555555555558</v>
      </c>
      <c r="H96" s="43"/>
      <c r="L96" s="43"/>
      <c r="M96" s="43"/>
    </row>
    <row r="97" spans="1:14" x14ac:dyDescent="0.35">
      <c r="A97" s="45" t="s">
        <v>189</v>
      </c>
      <c r="B97" s="41" t="s">
        <v>1745</v>
      </c>
      <c r="C97" s="45">
        <v>2000</v>
      </c>
      <c r="D97" s="133">
        <v>0</v>
      </c>
      <c r="E97" s="41"/>
      <c r="F97" s="71">
        <f t="shared" si="6"/>
        <v>0.44444444444444442</v>
      </c>
      <c r="G97" s="71">
        <f t="shared" si="7"/>
        <v>0</v>
      </c>
      <c r="H97" s="43"/>
      <c r="L97" s="43"/>
      <c r="M97" s="43"/>
    </row>
    <row r="98" spans="1:14" x14ac:dyDescent="0.35">
      <c r="A98" s="45" t="s">
        <v>190</v>
      </c>
      <c r="B98" s="41" t="s">
        <v>1746</v>
      </c>
      <c r="C98" s="45">
        <v>0</v>
      </c>
      <c r="D98" s="45">
        <v>2000</v>
      </c>
      <c r="E98" s="41"/>
      <c r="F98" s="71">
        <f t="shared" si="6"/>
        <v>0</v>
      </c>
      <c r="G98" s="71">
        <f t="shared" si="7"/>
        <v>0.44444444444444442</v>
      </c>
      <c r="H98" s="43"/>
      <c r="L98" s="43"/>
      <c r="M98" s="43"/>
    </row>
    <row r="99" spans="1:14" x14ac:dyDescent="0.35">
      <c r="A99" s="45" t="s">
        <v>191</v>
      </c>
      <c r="B99" s="41" t="s">
        <v>1747</v>
      </c>
      <c r="C99" s="45">
        <v>0</v>
      </c>
      <c r="D99" s="45">
        <v>0</v>
      </c>
      <c r="E99" s="41"/>
      <c r="F99" s="71">
        <f t="shared" si="6"/>
        <v>0</v>
      </c>
      <c r="G99" s="71">
        <f t="shared" si="7"/>
        <v>0</v>
      </c>
      <c r="H99" s="43"/>
      <c r="L99" s="43"/>
      <c r="M99" s="43"/>
    </row>
    <row r="100" spans="1:14" x14ac:dyDescent="0.35">
      <c r="A100" s="45" t="s">
        <v>192</v>
      </c>
      <c r="B100" s="79" t="s">
        <v>143</v>
      </c>
      <c r="C100" s="70">
        <f>SUM(C93:C99)</f>
        <v>4500</v>
      </c>
      <c r="D100" s="70">
        <f>SUM(D93:D99)</f>
        <v>4500</v>
      </c>
      <c r="E100" s="62"/>
      <c r="F100" s="165">
        <f>SUM(F93:F99)</f>
        <v>1</v>
      </c>
      <c r="G100" s="165">
        <f>SUM(G93:G99)</f>
        <v>1</v>
      </c>
      <c r="H100" s="43"/>
      <c r="L100" s="43"/>
      <c r="M100" s="43"/>
    </row>
    <row r="101" spans="1:14" outlineLevel="1" x14ac:dyDescent="0.35">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5">
      <c r="A102" s="45" t="s">
        <v>194</v>
      </c>
      <c r="B102" s="80" t="s">
        <v>168</v>
      </c>
      <c r="C102" s="70"/>
      <c r="D102" s="70"/>
      <c r="E102" s="62"/>
      <c r="F102" s="71">
        <f t="shared" si="8"/>
        <v>0</v>
      </c>
      <c r="G102" s="71">
        <f t="shared" si="9"/>
        <v>0</v>
      </c>
      <c r="H102" s="43"/>
      <c r="L102" s="43"/>
      <c r="M102" s="43"/>
    </row>
    <row r="103" spans="1:14" outlineLevel="1" x14ac:dyDescent="0.35">
      <c r="A103" s="45" t="s">
        <v>195</v>
      </c>
      <c r="B103" s="80" t="s">
        <v>170</v>
      </c>
      <c r="C103" s="70"/>
      <c r="D103" s="70"/>
      <c r="E103" s="62"/>
      <c r="F103" s="71">
        <f t="shared" si="8"/>
        <v>0</v>
      </c>
      <c r="G103" s="71">
        <f t="shared" si="9"/>
        <v>0</v>
      </c>
      <c r="H103" s="43"/>
      <c r="L103" s="43"/>
      <c r="M103" s="43"/>
    </row>
    <row r="104" spans="1:14" outlineLevel="1" x14ac:dyDescent="0.35">
      <c r="A104" s="45" t="s">
        <v>196</v>
      </c>
      <c r="B104" s="80" t="s">
        <v>172</v>
      </c>
      <c r="C104" s="70"/>
      <c r="D104" s="70"/>
      <c r="E104" s="62"/>
      <c r="F104" s="71">
        <f t="shared" si="8"/>
        <v>0</v>
      </c>
      <c r="G104" s="71">
        <f t="shared" si="9"/>
        <v>0</v>
      </c>
      <c r="H104" s="43"/>
      <c r="L104" s="43"/>
      <c r="M104" s="43"/>
    </row>
    <row r="105" spans="1:14" outlineLevel="1" x14ac:dyDescent="0.35">
      <c r="A105" s="45" t="s">
        <v>197</v>
      </c>
      <c r="B105" s="80" t="s">
        <v>174</v>
      </c>
      <c r="C105" s="70"/>
      <c r="D105" s="70"/>
      <c r="E105" s="62"/>
      <c r="F105" s="71">
        <f t="shared" si="8"/>
        <v>0</v>
      </c>
      <c r="G105" s="71">
        <f t="shared" si="9"/>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35">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5">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5">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5">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5">
      <c r="A118" s="45" t="s">
        <v>216</v>
      </c>
      <c r="B118" s="62" t="s">
        <v>222</v>
      </c>
      <c r="C118" s="45">
        <v>0</v>
      </c>
      <c r="D118" s="45">
        <v>0</v>
      </c>
      <c r="E118" s="62"/>
      <c r="F118" s="71">
        <f t="shared" si="10"/>
        <v>0</v>
      </c>
      <c r="G118" s="71">
        <f t="shared" si="11"/>
        <v>0</v>
      </c>
      <c r="L118" s="62" t="s">
        <v>222</v>
      </c>
      <c r="M118" s="43"/>
    </row>
    <row r="119" spans="1:14" x14ac:dyDescent="0.35">
      <c r="A119" s="45" t="s">
        <v>217</v>
      </c>
      <c r="B119" s="62" t="s">
        <v>1755</v>
      </c>
      <c r="C119" s="45">
        <v>0</v>
      </c>
      <c r="D119" s="45">
        <v>0</v>
      </c>
      <c r="E119" s="62"/>
      <c r="F119" s="71">
        <f t="shared" si="10"/>
        <v>0</v>
      </c>
      <c r="G119" s="71">
        <f t="shared" si="11"/>
        <v>0</v>
      </c>
      <c r="L119" s="62" t="s">
        <v>1755</v>
      </c>
      <c r="M119" s="43"/>
    </row>
    <row r="120" spans="1:14" x14ac:dyDescent="0.35">
      <c r="A120" s="45" t="s">
        <v>219</v>
      </c>
      <c r="B120" s="62" t="s">
        <v>224</v>
      </c>
      <c r="C120" s="45">
        <v>0</v>
      </c>
      <c r="D120" s="45">
        <v>0</v>
      </c>
      <c r="E120" s="62"/>
      <c r="F120" s="71">
        <f t="shared" si="10"/>
        <v>0</v>
      </c>
      <c r="G120" s="71">
        <f t="shared" si="11"/>
        <v>0</v>
      </c>
      <c r="L120" s="62" t="s">
        <v>224</v>
      </c>
      <c r="M120" s="43"/>
    </row>
    <row r="121" spans="1:14" x14ac:dyDescent="0.35">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5">
      <c r="A122" s="45" t="s">
        <v>223</v>
      </c>
      <c r="B122" s="62" t="s">
        <v>226</v>
      </c>
      <c r="C122" s="45">
        <v>0</v>
      </c>
      <c r="D122" s="45">
        <v>0</v>
      </c>
      <c r="E122" s="62"/>
      <c r="F122" s="71">
        <f t="shared" si="10"/>
        <v>0</v>
      </c>
      <c r="G122" s="71">
        <f t="shared" si="11"/>
        <v>0</v>
      </c>
      <c r="L122" s="62" t="s">
        <v>226</v>
      </c>
      <c r="M122" s="43"/>
    </row>
    <row r="123" spans="1:14" x14ac:dyDescent="0.35">
      <c r="A123" s="45" t="s">
        <v>225</v>
      </c>
      <c r="B123" s="62" t="s">
        <v>213</v>
      </c>
      <c r="C123" s="142">
        <v>0</v>
      </c>
      <c r="D123" s="142">
        <v>0</v>
      </c>
      <c r="E123" s="62"/>
      <c r="F123" s="71">
        <f t="shared" si="10"/>
        <v>0</v>
      </c>
      <c r="G123" s="71">
        <f t="shared" si="11"/>
        <v>0</v>
      </c>
      <c r="L123" s="62" t="s">
        <v>213</v>
      </c>
      <c r="M123" s="43"/>
    </row>
    <row r="124" spans="1:14" x14ac:dyDescent="0.35">
      <c r="A124" s="45" t="s">
        <v>227</v>
      </c>
      <c r="B124" s="41" t="s">
        <v>1757</v>
      </c>
      <c r="C124" s="142">
        <v>0</v>
      </c>
      <c r="D124" s="142">
        <v>0</v>
      </c>
      <c r="E124" s="62"/>
      <c r="F124" s="71">
        <f t="shared" si="10"/>
        <v>0</v>
      </c>
      <c r="G124" s="71">
        <f t="shared" si="11"/>
        <v>0</v>
      </c>
      <c r="L124" s="41" t="s">
        <v>1757</v>
      </c>
      <c r="M124" s="43"/>
    </row>
    <row r="125" spans="1:14" x14ac:dyDescent="0.35">
      <c r="A125" s="45" t="s">
        <v>229</v>
      </c>
      <c r="B125" s="62" t="s">
        <v>228</v>
      </c>
      <c r="C125" s="152">
        <v>7026.364399</v>
      </c>
      <c r="D125" s="153">
        <v>7026.364399</v>
      </c>
      <c r="E125" s="62"/>
      <c r="F125" s="71">
        <f t="shared" si="10"/>
        <v>1</v>
      </c>
      <c r="G125" s="71">
        <f t="shared" si="11"/>
        <v>1</v>
      </c>
      <c r="L125" s="62" t="s">
        <v>228</v>
      </c>
      <c r="M125" s="43"/>
    </row>
    <row r="126" spans="1:14" x14ac:dyDescent="0.35">
      <c r="A126" s="45" t="s">
        <v>231</v>
      </c>
      <c r="B126" s="62" t="s">
        <v>230</v>
      </c>
      <c r="C126" s="142">
        <v>0</v>
      </c>
      <c r="D126" s="142">
        <v>0</v>
      </c>
      <c r="E126" s="62"/>
      <c r="F126" s="71">
        <f t="shared" si="10"/>
        <v>0</v>
      </c>
      <c r="G126" s="71">
        <f t="shared" si="11"/>
        <v>0</v>
      </c>
      <c r="H126" s="75"/>
      <c r="L126" s="62" t="s">
        <v>230</v>
      </c>
      <c r="M126" s="43"/>
    </row>
    <row r="127" spans="1:14" x14ac:dyDescent="0.35">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35">
      <c r="A128" s="45" t="s">
        <v>1758</v>
      </c>
      <c r="B128" s="62" t="s">
        <v>141</v>
      </c>
      <c r="C128" s="142">
        <v>0</v>
      </c>
      <c r="D128" s="142">
        <v>0</v>
      </c>
      <c r="E128" s="62"/>
      <c r="F128" s="71">
        <f t="shared" si="10"/>
        <v>0</v>
      </c>
      <c r="G128" s="71">
        <f t="shared" si="11"/>
        <v>0</v>
      </c>
      <c r="H128" s="43"/>
      <c r="L128" s="43"/>
      <c r="M128" s="43"/>
    </row>
    <row r="129" spans="1:14" x14ac:dyDescent="0.35">
      <c r="A129" s="45" t="s">
        <v>1761</v>
      </c>
      <c r="B129" s="79" t="s">
        <v>143</v>
      </c>
      <c r="C129" s="146">
        <f>SUM(C112:C128)</f>
        <v>7026.364399</v>
      </c>
      <c r="D129" s="146">
        <f>SUM(D112:D128)</f>
        <v>7026.364399</v>
      </c>
      <c r="E129" s="62"/>
      <c r="F129" s="166">
        <f>SUM(F112:F128)</f>
        <v>1</v>
      </c>
      <c r="G129" s="166">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5">
      <c r="A132" s="45" t="s">
        <v>235</v>
      </c>
      <c r="B132" s="74" t="s">
        <v>145</v>
      </c>
      <c r="E132" s="62"/>
      <c r="F132" s="71">
        <f t="shared" si="16"/>
        <v>0</v>
      </c>
      <c r="G132" s="71">
        <f t="shared" si="17"/>
        <v>0</v>
      </c>
      <c r="H132" s="43"/>
      <c r="L132" s="43"/>
      <c r="M132" s="43"/>
    </row>
    <row r="133" spans="1:14" outlineLevel="1" x14ac:dyDescent="0.35">
      <c r="A133" s="45" t="s">
        <v>236</v>
      </c>
      <c r="B133" s="74" t="s">
        <v>145</v>
      </c>
      <c r="E133" s="62"/>
      <c r="F133" s="71">
        <f t="shared" si="16"/>
        <v>0</v>
      </c>
      <c r="G133" s="71">
        <f t="shared" si="17"/>
        <v>0</v>
      </c>
      <c r="H133" s="43"/>
      <c r="L133" s="43"/>
      <c r="M133" s="43"/>
    </row>
    <row r="134" spans="1:14" outlineLevel="1" x14ac:dyDescent="0.35">
      <c r="A134" s="45" t="s">
        <v>237</v>
      </c>
      <c r="B134" s="74" t="s">
        <v>145</v>
      </c>
      <c r="E134" s="62"/>
      <c r="F134" s="71">
        <f t="shared" si="16"/>
        <v>0</v>
      </c>
      <c r="G134" s="71">
        <f t="shared" si="17"/>
        <v>0</v>
      </c>
      <c r="H134" s="43"/>
      <c r="L134" s="43"/>
      <c r="M134" s="43"/>
    </row>
    <row r="135" spans="1:14" outlineLevel="1" x14ac:dyDescent="0.35">
      <c r="A135" s="45" t="s">
        <v>238</v>
      </c>
      <c r="B135" s="74" t="s">
        <v>145</v>
      </c>
      <c r="E135" s="62"/>
      <c r="F135" s="71">
        <f t="shared" si="16"/>
        <v>0</v>
      </c>
      <c r="G135" s="71">
        <f t="shared" si="17"/>
        <v>0</v>
      </c>
      <c r="H135" s="43"/>
      <c r="L135" s="43"/>
      <c r="M135" s="43"/>
    </row>
    <row r="136" spans="1:14" outlineLevel="1" x14ac:dyDescent="0.35">
      <c r="A136" s="45" t="s">
        <v>239</v>
      </c>
      <c r="B136" s="74" t="s">
        <v>145</v>
      </c>
      <c r="E136" s="62"/>
      <c r="F136" s="71">
        <f t="shared" si="16"/>
        <v>0</v>
      </c>
      <c r="G136" s="71">
        <f t="shared" si="17"/>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35">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5">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5">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5">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5">
      <c r="A144" s="45" t="s">
        <v>247</v>
      </c>
      <c r="B144" s="62" t="s">
        <v>222</v>
      </c>
      <c r="C144" s="45">
        <v>0</v>
      </c>
      <c r="D144" s="45">
        <v>0</v>
      </c>
      <c r="E144" s="62"/>
      <c r="F144" s="71">
        <f t="shared" si="18"/>
        <v>0</v>
      </c>
      <c r="G144" s="71">
        <f t="shared" si="19"/>
        <v>0</v>
      </c>
      <c r="H144" s="43"/>
      <c r="L144" s="43"/>
      <c r="M144" s="43"/>
    </row>
    <row r="145" spans="1:13" x14ac:dyDescent="0.35">
      <c r="A145" s="45" t="s">
        <v>248</v>
      </c>
      <c r="B145" s="62" t="s">
        <v>1755</v>
      </c>
      <c r="C145" s="45">
        <v>0</v>
      </c>
      <c r="D145" s="45">
        <v>0</v>
      </c>
      <c r="E145" s="62"/>
      <c r="F145" s="71">
        <f t="shared" si="18"/>
        <v>0</v>
      </c>
      <c r="G145" s="71">
        <f t="shared" si="19"/>
        <v>0</v>
      </c>
      <c r="H145" s="43"/>
      <c r="L145" s="43"/>
      <c r="M145" s="43"/>
    </row>
    <row r="146" spans="1:13" x14ac:dyDescent="0.35">
      <c r="A146" s="45" t="s">
        <v>249</v>
      </c>
      <c r="B146" s="62" t="s">
        <v>224</v>
      </c>
      <c r="C146" s="45">
        <v>0</v>
      </c>
      <c r="D146" s="45">
        <v>0</v>
      </c>
      <c r="E146" s="62"/>
      <c r="F146" s="71">
        <f t="shared" si="18"/>
        <v>0</v>
      </c>
      <c r="G146" s="71">
        <f t="shared" si="19"/>
        <v>0</v>
      </c>
      <c r="H146" s="43"/>
      <c r="L146" s="43"/>
      <c r="M146" s="43"/>
    </row>
    <row r="147" spans="1:13" x14ac:dyDescent="0.35">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5">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35">
      <c r="A149" s="45" t="s">
        <v>252</v>
      </c>
      <c r="B149" s="62" t="s">
        <v>213</v>
      </c>
      <c r="C149" s="142">
        <v>0</v>
      </c>
      <c r="D149" s="142">
        <v>0</v>
      </c>
      <c r="E149" s="62"/>
      <c r="F149" s="71">
        <f t="shared" si="22"/>
        <v>0</v>
      </c>
      <c r="G149" s="71">
        <f t="shared" si="23"/>
        <v>0</v>
      </c>
      <c r="H149" s="43"/>
      <c r="L149" s="43"/>
      <c r="M149" s="43"/>
    </row>
    <row r="150" spans="1:13" x14ac:dyDescent="0.35">
      <c r="A150" s="45" t="s">
        <v>253</v>
      </c>
      <c r="B150" s="41" t="s">
        <v>1757</v>
      </c>
      <c r="C150" s="142">
        <v>0</v>
      </c>
      <c r="D150" s="142">
        <v>0</v>
      </c>
      <c r="E150" s="62"/>
      <c r="F150" s="71">
        <f t="shared" si="22"/>
        <v>0</v>
      </c>
      <c r="G150" s="71">
        <f t="shared" si="23"/>
        <v>0</v>
      </c>
      <c r="H150" s="43"/>
      <c r="L150" s="43"/>
      <c r="M150" s="43"/>
    </row>
    <row r="151" spans="1:13" x14ac:dyDescent="0.35">
      <c r="A151" s="45" t="s">
        <v>254</v>
      </c>
      <c r="B151" s="62" t="s">
        <v>228</v>
      </c>
      <c r="C151" s="133">
        <v>4500</v>
      </c>
      <c r="D151" s="133">
        <v>4500</v>
      </c>
      <c r="E151" s="62"/>
      <c r="F151" s="71">
        <f t="shared" si="22"/>
        <v>1</v>
      </c>
      <c r="G151" s="71">
        <f t="shared" si="23"/>
        <v>1</v>
      </c>
      <c r="H151" s="43"/>
      <c r="L151" s="43"/>
      <c r="M151" s="43"/>
    </row>
    <row r="152" spans="1:13" x14ac:dyDescent="0.35">
      <c r="A152" s="45" t="s">
        <v>255</v>
      </c>
      <c r="B152" s="62" t="s">
        <v>230</v>
      </c>
      <c r="C152" s="142">
        <v>0</v>
      </c>
      <c r="D152" s="142">
        <v>0</v>
      </c>
      <c r="E152" s="62"/>
      <c r="F152" s="71">
        <f t="shared" si="22"/>
        <v>0</v>
      </c>
      <c r="G152" s="71">
        <f t="shared" si="23"/>
        <v>0</v>
      </c>
      <c r="H152" s="43"/>
      <c r="L152" s="43"/>
      <c r="M152" s="43"/>
    </row>
    <row r="153" spans="1:13" x14ac:dyDescent="0.35">
      <c r="A153" s="45" t="s">
        <v>256</v>
      </c>
      <c r="B153" s="62" t="s">
        <v>1756</v>
      </c>
      <c r="C153" s="142">
        <v>0</v>
      </c>
      <c r="D153" s="142">
        <v>0</v>
      </c>
      <c r="E153" s="62"/>
      <c r="F153" s="71">
        <f t="shared" si="22"/>
        <v>0</v>
      </c>
      <c r="G153" s="71">
        <f t="shared" si="23"/>
        <v>0</v>
      </c>
      <c r="H153" s="43"/>
      <c r="L153" s="43"/>
      <c r="M153" s="43"/>
    </row>
    <row r="154" spans="1:13" x14ac:dyDescent="0.35">
      <c r="A154" s="45" t="s">
        <v>1759</v>
      </c>
      <c r="B154" s="62" t="s">
        <v>141</v>
      </c>
      <c r="C154" s="142">
        <v>0</v>
      </c>
      <c r="D154" s="142">
        <v>0</v>
      </c>
      <c r="E154" s="62"/>
      <c r="F154" s="71">
        <f t="shared" si="22"/>
        <v>0</v>
      </c>
      <c r="G154" s="71">
        <f t="shared" si="23"/>
        <v>0</v>
      </c>
      <c r="H154" s="43"/>
      <c r="L154" s="43"/>
      <c r="M154" s="43"/>
    </row>
    <row r="155" spans="1:13" x14ac:dyDescent="0.35">
      <c r="A155" s="45" t="s">
        <v>1763</v>
      </c>
      <c r="B155" s="79" t="s">
        <v>143</v>
      </c>
      <c r="C155" s="45">
        <f>SUM(C138:C154)</f>
        <v>4500</v>
      </c>
      <c r="D155" s="45">
        <f>SUM(D138:D154)</f>
        <v>4500</v>
      </c>
      <c r="E155" s="62"/>
      <c r="F155" s="166">
        <f>SUM(F138:F154)</f>
        <v>1</v>
      </c>
      <c r="G155" s="166">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5">
      <c r="A158" s="45" t="s">
        <v>259</v>
      </c>
      <c r="B158" s="74" t="s">
        <v>145</v>
      </c>
      <c r="E158" s="62"/>
      <c r="F158" s="71" t="str">
        <f t="shared" si="24"/>
        <v/>
      </c>
      <c r="G158" s="71" t="str">
        <f t="shared" si="25"/>
        <v/>
      </c>
      <c r="H158" s="43"/>
      <c r="L158" s="43"/>
      <c r="M158" s="43"/>
    </row>
    <row r="159" spans="1:13" outlineLevel="1" x14ac:dyDescent="0.35">
      <c r="A159" s="45" t="s">
        <v>260</v>
      </c>
      <c r="B159" s="74" t="s">
        <v>145</v>
      </c>
      <c r="E159" s="62"/>
      <c r="F159" s="71" t="str">
        <f t="shared" si="24"/>
        <v/>
      </c>
      <c r="G159" s="71" t="str">
        <f t="shared" si="25"/>
        <v/>
      </c>
      <c r="H159" s="43"/>
      <c r="L159" s="43"/>
      <c r="M159" s="43"/>
    </row>
    <row r="160" spans="1:13" outlineLevel="1" x14ac:dyDescent="0.35">
      <c r="A160" s="45" t="s">
        <v>261</v>
      </c>
      <c r="B160" s="74" t="s">
        <v>145</v>
      </c>
      <c r="E160" s="62"/>
      <c r="F160" s="71" t="str">
        <f t="shared" si="24"/>
        <v/>
      </c>
      <c r="G160" s="71" t="str">
        <f t="shared" si="25"/>
        <v/>
      </c>
      <c r="H160" s="43"/>
      <c r="L160" s="43"/>
      <c r="M160" s="43"/>
    </row>
    <row r="161" spans="1:13" outlineLevel="1" x14ac:dyDescent="0.35">
      <c r="A161" s="45" t="s">
        <v>262</v>
      </c>
      <c r="B161" s="74" t="s">
        <v>145</v>
      </c>
      <c r="E161" s="62"/>
      <c r="F161" s="71" t="str">
        <f t="shared" si="24"/>
        <v/>
      </c>
      <c r="G161" s="71" t="str">
        <f t="shared" si="25"/>
        <v/>
      </c>
      <c r="H161" s="43"/>
      <c r="L161" s="43"/>
      <c r="M161" s="43"/>
    </row>
    <row r="162" spans="1:13" outlineLevel="1" x14ac:dyDescent="0.35">
      <c r="A162" s="45" t="s">
        <v>263</v>
      </c>
      <c r="B162" s="74" t="s">
        <v>145</v>
      </c>
      <c r="E162" s="62"/>
      <c r="F162" s="71" t="str">
        <f t="shared" si="24"/>
        <v/>
      </c>
      <c r="G162" s="71" t="str">
        <f t="shared" si="25"/>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35">
      <c r="A165" s="45" t="s">
        <v>268</v>
      </c>
      <c r="B165" s="43" t="s">
        <v>269</v>
      </c>
      <c r="C165" s="153">
        <v>4500</v>
      </c>
      <c r="D165" s="45">
        <v>4500</v>
      </c>
      <c r="E165" s="83"/>
      <c r="F165" s="71">
        <f t="shared" ref="F165:F166" si="26">IF($C$167=0,"",IF(C165="[for completion]","",IF(C165="","",C165/$C$167)))</f>
        <v>1</v>
      </c>
      <c r="G165" s="71">
        <f t="shared" ref="G165:G166" si="27">IF($D$167=0,"",IF(D165="[for completion]","",IF(D165="","",D165/$D$167)))</f>
        <v>1</v>
      </c>
      <c r="H165" s="43"/>
      <c r="L165" s="43"/>
      <c r="M165" s="43"/>
    </row>
    <row r="166" spans="1:13" x14ac:dyDescent="0.35">
      <c r="A166" s="45" t="s">
        <v>270</v>
      </c>
      <c r="B166" s="43" t="s">
        <v>141</v>
      </c>
      <c r="E166" s="83"/>
      <c r="F166" s="71" t="str">
        <f t="shared" si="26"/>
        <v/>
      </c>
      <c r="G166" s="71" t="str">
        <f t="shared" si="27"/>
        <v/>
      </c>
      <c r="H166" s="43"/>
      <c r="L166" s="43"/>
      <c r="M166" s="43"/>
    </row>
    <row r="167" spans="1:13" x14ac:dyDescent="0.35">
      <c r="A167" s="45" t="s">
        <v>271</v>
      </c>
      <c r="B167" s="84" t="s">
        <v>143</v>
      </c>
      <c r="C167" s="43">
        <f>SUM(C164:C166)</f>
        <v>4500</v>
      </c>
      <c r="D167" s="43">
        <f>SUM(D164:D166)</f>
        <v>4500</v>
      </c>
      <c r="E167" s="83"/>
      <c r="F167" s="167">
        <f>SUM(F164:F166)</f>
        <v>1</v>
      </c>
      <c r="G167" s="167">
        <f>SUM(G164:G166)</f>
        <v>1</v>
      </c>
      <c r="H167" s="43"/>
      <c r="L167" s="43"/>
      <c r="M167" s="43"/>
    </row>
    <row r="168" spans="1:13" outlineLevel="1" x14ac:dyDescent="0.35">
      <c r="A168" s="45" t="s">
        <v>272</v>
      </c>
      <c r="B168" s="84"/>
      <c r="C168" s="43"/>
      <c r="D168" s="43"/>
      <c r="E168" s="83"/>
      <c r="F168" s="167"/>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t="str">
        <f>IF($C$179=0,"",IF(C174="[for completion]","",C174/$C$179))</f>
        <v/>
      </c>
      <c r="G174" s="71"/>
      <c r="H174" s="43"/>
      <c r="L174" s="43"/>
      <c r="M174" s="43"/>
    </row>
    <row r="175" spans="1:13" ht="30.75" customHeight="1" x14ac:dyDescent="0.35">
      <c r="A175" s="45" t="s">
        <v>9</v>
      </c>
      <c r="B175" s="62" t="s">
        <v>1566</v>
      </c>
      <c r="C175" s="45">
        <v>0</v>
      </c>
      <c r="E175" s="73"/>
      <c r="F175" s="71" t="str">
        <f>IF($C$179=0,"",IF(C175="[for completion]","",C175/$C$179))</f>
        <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45">
        <v>0</v>
      </c>
      <c r="E177" s="73"/>
      <c r="F177" s="71" t="str">
        <f t="shared" ref="F177:F187" si="28">IF($C$179=0,"",IF(C177="[for completion]","",C177/$C$179))</f>
        <v/>
      </c>
      <c r="G177" s="71"/>
      <c r="H177" s="43"/>
      <c r="L177" s="43"/>
      <c r="M177" s="43"/>
    </row>
    <row r="178" spans="1:13" x14ac:dyDescent="0.35">
      <c r="A178" s="45" t="s">
        <v>285</v>
      </c>
      <c r="B178" s="62" t="s">
        <v>141</v>
      </c>
      <c r="C178" s="45">
        <v>0</v>
      </c>
      <c r="E178" s="73"/>
      <c r="F178" s="71" t="str">
        <f t="shared" si="28"/>
        <v/>
      </c>
      <c r="G178" s="71"/>
      <c r="H178" s="43"/>
      <c r="L178" s="43"/>
      <c r="M178" s="43"/>
    </row>
    <row r="179" spans="1:13" x14ac:dyDescent="0.35">
      <c r="A179" s="45" t="s">
        <v>10</v>
      </c>
      <c r="B179" s="79" t="s">
        <v>143</v>
      </c>
      <c r="C179" s="62">
        <f>SUM(C174:C178)</f>
        <v>0</v>
      </c>
      <c r="E179" s="73"/>
      <c r="F179" s="73">
        <f>SUM(F174:F178)</f>
        <v>0</v>
      </c>
      <c r="G179" s="71"/>
      <c r="H179" s="43"/>
      <c r="L179" s="43"/>
      <c r="M179" s="43"/>
    </row>
    <row r="180" spans="1:13" outlineLevel="1" x14ac:dyDescent="0.35">
      <c r="A180" s="45" t="s">
        <v>286</v>
      </c>
      <c r="B180" s="85" t="s">
        <v>287</v>
      </c>
      <c r="E180" s="73"/>
      <c r="F180" s="71" t="str">
        <f t="shared" si="28"/>
        <v/>
      </c>
      <c r="G180" s="71"/>
      <c r="H180" s="43"/>
      <c r="L180" s="43"/>
      <c r="M180" s="43"/>
    </row>
    <row r="181" spans="1:13" s="85" customFormat="1" ht="29" outlineLevel="1" x14ac:dyDescent="0.35">
      <c r="A181" s="45" t="s">
        <v>288</v>
      </c>
      <c r="B181" s="85" t="s">
        <v>289</v>
      </c>
      <c r="F181" s="71" t="str">
        <f t="shared" si="28"/>
        <v/>
      </c>
    </row>
    <row r="182" spans="1:13" ht="29" outlineLevel="1" x14ac:dyDescent="0.35">
      <c r="A182" s="45" t="s">
        <v>290</v>
      </c>
      <c r="B182" s="85" t="s">
        <v>291</v>
      </c>
      <c r="E182" s="73"/>
      <c r="F182" s="71" t="str">
        <f t="shared" si="28"/>
        <v/>
      </c>
      <c r="G182" s="71"/>
      <c r="H182" s="43"/>
      <c r="L182" s="43"/>
      <c r="M182" s="43"/>
    </row>
    <row r="183" spans="1:13" outlineLevel="1" x14ac:dyDescent="0.35">
      <c r="A183" s="45" t="s">
        <v>292</v>
      </c>
      <c r="B183" s="85" t="s">
        <v>293</v>
      </c>
      <c r="E183" s="73"/>
      <c r="F183" s="71" t="str">
        <f t="shared" si="28"/>
        <v/>
      </c>
      <c r="G183" s="71"/>
      <c r="H183" s="43"/>
      <c r="L183" s="43"/>
      <c r="M183" s="43"/>
    </row>
    <row r="184" spans="1:13" s="85" customFormat="1" outlineLevel="1" x14ac:dyDescent="0.35">
      <c r="A184" s="45" t="s">
        <v>294</v>
      </c>
      <c r="B184" s="85" t="s">
        <v>295</v>
      </c>
      <c r="F184" s="71" t="str">
        <f t="shared" si="28"/>
        <v/>
      </c>
    </row>
    <row r="185" spans="1:13" outlineLevel="1" x14ac:dyDescent="0.35">
      <c r="A185" s="45" t="s">
        <v>296</v>
      </c>
      <c r="B185" s="85" t="s">
        <v>297</v>
      </c>
      <c r="E185" s="73"/>
      <c r="F185" s="71" t="str">
        <f t="shared" si="28"/>
        <v/>
      </c>
      <c r="G185" s="71"/>
      <c r="H185" s="43"/>
      <c r="L185" s="43"/>
      <c r="M185" s="43"/>
    </row>
    <row r="186" spans="1:13" outlineLevel="1" x14ac:dyDescent="0.35">
      <c r="A186" s="45" t="s">
        <v>298</v>
      </c>
      <c r="B186" s="85" t="s">
        <v>299</v>
      </c>
      <c r="E186" s="73"/>
      <c r="F186" s="71" t="str">
        <f t="shared" si="28"/>
        <v/>
      </c>
      <c r="G186" s="71"/>
      <c r="H186" s="43"/>
      <c r="L186" s="43"/>
      <c r="M186" s="43"/>
    </row>
    <row r="187" spans="1:13" outlineLevel="1" x14ac:dyDescent="0.35">
      <c r="A187" s="45" t="s">
        <v>300</v>
      </c>
      <c r="B187" s="85" t="s">
        <v>301</v>
      </c>
      <c r="E187" s="73"/>
      <c r="F187" s="71" t="str">
        <f t="shared" si="28"/>
        <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0</v>
      </c>
      <c r="E193" s="70"/>
      <c r="F193" s="71" t="str">
        <f t="shared" ref="F193:F206" si="29">IF($C$208=0,"",IF(C193="[for completion]","",C193/$C$208))</f>
        <v/>
      </c>
      <c r="G193" s="71"/>
      <c r="H193" s="43"/>
      <c r="L193" s="43"/>
      <c r="M193" s="43"/>
    </row>
    <row r="194" spans="1:13" x14ac:dyDescent="0.35">
      <c r="A194" s="45" t="s">
        <v>309</v>
      </c>
      <c r="B194" s="62" t="s">
        <v>310</v>
      </c>
      <c r="C194" s="45">
        <v>0</v>
      </c>
      <c r="E194" s="73"/>
      <c r="F194" s="71" t="str">
        <f t="shared" si="29"/>
        <v/>
      </c>
      <c r="G194" s="73"/>
      <c r="H194" s="43"/>
      <c r="L194" s="43"/>
      <c r="M194" s="43"/>
    </row>
    <row r="195" spans="1:13" x14ac:dyDescent="0.35">
      <c r="A195" s="45" t="s">
        <v>311</v>
      </c>
      <c r="B195" s="62" t="s">
        <v>312</v>
      </c>
      <c r="C195" s="45">
        <v>0</v>
      </c>
      <c r="E195" s="73"/>
      <c r="F195" s="71" t="str">
        <f t="shared" si="29"/>
        <v/>
      </c>
      <c r="G195" s="73"/>
      <c r="H195" s="43"/>
      <c r="L195" s="43"/>
      <c r="M195" s="43"/>
    </row>
    <row r="196" spans="1:13" x14ac:dyDescent="0.35">
      <c r="A196" s="45" t="s">
        <v>313</v>
      </c>
      <c r="B196" s="62" t="s">
        <v>314</v>
      </c>
      <c r="C196" s="45">
        <v>0</v>
      </c>
      <c r="E196" s="73"/>
      <c r="F196" s="71" t="str">
        <f t="shared" si="29"/>
        <v/>
      </c>
      <c r="G196" s="73"/>
      <c r="H196" s="43"/>
      <c r="L196" s="43"/>
      <c r="M196" s="43"/>
    </row>
    <row r="197" spans="1:13" x14ac:dyDescent="0.35">
      <c r="A197" s="45" t="s">
        <v>315</v>
      </c>
      <c r="B197" s="62" t="s">
        <v>316</v>
      </c>
      <c r="C197" s="45">
        <v>0</v>
      </c>
      <c r="E197" s="73"/>
      <c r="F197" s="71" t="str">
        <f t="shared" si="29"/>
        <v/>
      </c>
      <c r="G197" s="73"/>
      <c r="H197" s="43"/>
      <c r="L197" s="43"/>
      <c r="M197" s="43"/>
    </row>
    <row r="198" spans="1:13" x14ac:dyDescent="0.35">
      <c r="A198" s="45" t="s">
        <v>317</v>
      </c>
      <c r="B198" s="62" t="s">
        <v>318</v>
      </c>
      <c r="C198" s="45">
        <v>0</v>
      </c>
      <c r="E198" s="73"/>
      <c r="F198" s="71" t="str">
        <f t="shared" si="29"/>
        <v/>
      </c>
      <c r="G198" s="73"/>
      <c r="H198" s="43"/>
      <c r="L198" s="43"/>
      <c r="M198" s="43"/>
    </row>
    <row r="199" spans="1:13" x14ac:dyDescent="0.35">
      <c r="A199" s="45" t="s">
        <v>319</v>
      </c>
      <c r="B199" s="62" t="s">
        <v>320</v>
      </c>
      <c r="C199" s="45">
        <v>0</v>
      </c>
      <c r="E199" s="73"/>
      <c r="F199" s="71" t="str">
        <f t="shared" si="29"/>
        <v/>
      </c>
      <c r="G199" s="73"/>
      <c r="H199" s="43"/>
      <c r="L199" s="43"/>
      <c r="M199" s="43"/>
    </row>
    <row r="200" spans="1:13" x14ac:dyDescent="0.35">
      <c r="A200" s="45" t="s">
        <v>321</v>
      </c>
      <c r="B200" s="62" t="s">
        <v>12</v>
      </c>
      <c r="C200" s="45">
        <v>0</v>
      </c>
      <c r="E200" s="73"/>
      <c r="F200" s="71" t="str">
        <f t="shared" si="29"/>
        <v/>
      </c>
      <c r="G200" s="73"/>
      <c r="H200" s="43"/>
      <c r="L200" s="43"/>
      <c r="M200" s="43"/>
    </row>
    <row r="201" spans="1:13" x14ac:dyDescent="0.35">
      <c r="A201" s="45" t="s">
        <v>322</v>
      </c>
      <c r="B201" s="62" t="s">
        <v>323</v>
      </c>
      <c r="C201" s="45">
        <v>0</v>
      </c>
      <c r="E201" s="73"/>
      <c r="F201" s="71" t="str">
        <f t="shared" si="29"/>
        <v/>
      </c>
      <c r="G201" s="73"/>
      <c r="H201" s="43"/>
      <c r="L201" s="43"/>
      <c r="M201" s="43"/>
    </row>
    <row r="202" spans="1:13" x14ac:dyDescent="0.35">
      <c r="A202" s="45" t="s">
        <v>324</v>
      </c>
      <c r="B202" s="62" t="s">
        <v>325</v>
      </c>
      <c r="C202" s="45">
        <v>0</v>
      </c>
      <c r="E202" s="73"/>
      <c r="F202" s="71" t="str">
        <f t="shared" si="29"/>
        <v/>
      </c>
      <c r="G202" s="73"/>
      <c r="H202" s="43"/>
      <c r="L202" s="43"/>
      <c r="M202" s="43"/>
    </row>
    <row r="203" spans="1:13" x14ac:dyDescent="0.35">
      <c r="A203" s="45" t="s">
        <v>326</v>
      </c>
      <c r="B203" s="62" t="s">
        <v>327</v>
      </c>
      <c r="C203" s="45">
        <v>0</v>
      </c>
      <c r="E203" s="73"/>
      <c r="F203" s="71" t="str">
        <f t="shared" si="29"/>
        <v/>
      </c>
      <c r="G203" s="73"/>
      <c r="H203" s="43"/>
      <c r="L203" s="43"/>
      <c r="M203" s="43"/>
    </row>
    <row r="204" spans="1:13" x14ac:dyDescent="0.35">
      <c r="A204" s="45" t="s">
        <v>328</v>
      </c>
      <c r="B204" s="62" t="s">
        <v>329</v>
      </c>
      <c r="C204" s="45">
        <v>0</v>
      </c>
      <c r="E204" s="73"/>
      <c r="F204" s="71" t="str">
        <f t="shared" si="29"/>
        <v/>
      </c>
      <c r="G204" s="73"/>
      <c r="H204" s="43"/>
      <c r="L204" s="43"/>
      <c r="M204" s="43"/>
    </row>
    <row r="205" spans="1:13" x14ac:dyDescent="0.35">
      <c r="A205" s="45" t="s">
        <v>330</v>
      </c>
      <c r="B205" s="62" t="s">
        <v>331</v>
      </c>
      <c r="C205" s="45">
        <v>0</v>
      </c>
      <c r="E205" s="73"/>
      <c r="F205" s="71" t="str">
        <f t="shared" si="29"/>
        <v/>
      </c>
      <c r="G205" s="73"/>
      <c r="H205" s="43"/>
      <c r="L205" s="43"/>
      <c r="M205" s="43"/>
    </row>
    <row r="206" spans="1:13" x14ac:dyDescent="0.35">
      <c r="A206" s="45" t="s">
        <v>332</v>
      </c>
      <c r="B206" s="62" t="s">
        <v>141</v>
      </c>
      <c r="C206" s="45">
        <v>0</v>
      </c>
      <c r="E206" s="73"/>
      <c r="F206" s="71" t="str">
        <f t="shared" si="29"/>
        <v/>
      </c>
      <c r="G206" s="73"/>
      <c r="H206" s="43"/>
      <c r="L206" s="43"/>
      <c r="M206" s="43"/>
    </row>
    <row r="207" spans="1:13" x14ac:dyDescent="0.35">
      <c r="A207" s="45" t="s">
        <v>333</v>
      </c>
      <c r="B207" s="72" t="s">
        <v>334</v>
      </c>
      <c r="C207" s="45">
        <v>0</v>
      </c>
      <c r="E207" s="73"/>
      <c r="F207" s="71"/>
      <c r="G207" s="73"/>
      <c r="H207" s="43"/>
      <c r="L207" s="43"/>
      <c r="M207" s="43"/>
    </row>
    <row r="208" spans="1:13" x14ac:dyDescent="0.35">
      <c r="A208" s="45" t="s">
        <v>335</v>
      </c>
      <c r="B208" s="79" t="s">
        <v>143</v>
      </c>
      <c r="C208" s="62">
        <f>SUM(C193:C206)</f>
        <v>0</v>
      </c>
      <c r="D208" s="62"/>
      <c r="E208" s="73"/>
      <c r="F208" s="73">
        <f>SUM(F193:F206)</f>
        <v>0</v>
      </c>
      <c r="G208" s="73"/>
      <c r="H208" s="43"/>
      <c r="L208" s="43"/>
      <c r="M208" s="43"/>
    </row>
    <row r="209" spans="1:13" outlineLevel="1" x14ac:dyDescent="0.35">
      <c r="A209" s="45" t="s">
        <v>336</v>
      </c>
      <c r="B209" s="74" t="s">
        <v>145</v>
      </c>
      <c r="E209" s="73"/>
      <c r="F209" s="71" t="str">
        <f>IF($C$208=0,"",IF(C209="[for completion]","",C209/$C$208))</f>
        <v/>
      </c>
      <c r="G209" s="73"/>
      <c r="H209" s="43"/>
      <c r="L209" s="43"/>
      <c r="M209" s="43"/>
    </row>
    <row r="210" spans="1:13" outlineLevel="1" x14ac:dyDescent="0.35">
      <c r="A210" s="45" t="s">
        <v>337</v>
      </c>
      <c r="B210" s="74" t="s">
        <v>145</v>
      </c>
      <c r="E210" s="73"/>
      <c r="F210" s="71" t="str">
        <f t="shared" ref="F210:F215" si="30">IF($C$208=0,"",IF(C210="[for completion]","",C210/$C$208))</f>
        <v/>
      </c>
      <c r="G210" s="73"/>
      <c r="H210" s="43"/>
      <c r="L210" s="43"/>
      <c r="M210" s="43"/>
    </row>
    <row r="211" spans="1:13" outlineLevel="1" x14ac:dyDescent="0.35">
      <c r="A211" s="45" t="s">
        <v>338</v>
      </c>
      <c r="B211" s="74" t="s">
        <v>145</v>
      </c>
      <c r="E211" s="73"/>
      <c r="F211" s="71" t="str">
        <f t="shared" si="30"/>
        <v/>
      </c>
      <c r="G211" s="73"/>
      <c r="H211" s="43"/>
      <c r="L211" s="43"/>
      <c r="M211" s="43"/>
    </row>
    <row r="212" spans="1:13" outlineLevel="1" x14ac:dyDescent="0.35">
      <c r="A212" s="45" t="s">
        <v>339</v>
      </c>
      <c r="B212" s="74" t="s">
        <v>145</v>
      </c>
      <c r="E212" s="73"/>
      <c r="F212" s="71" t="str">
        <f t="shared" si="30"/>
        <v/>
      </c>
      <c r="G212" s="73"/>
      <c r="H212" s="43"/>
      <c r="L212" s="43"/>
      <c r="M212" s="43"/>
    </row>
    <row r="213" spans="1:13" outlineLevel="1" x14ac:dyDescent="0.35">
      <c r="A213" s="45" t="s">
        <v>340</v>
      </c>
      <c r="B213" s="74" t="s">
        <v>145</v>
      </c>
      <c r="E213" s="73"/>
      <c r="F213" s="71" t="str">
        <f t="shared" si="30"/>
        <v/>
      </c>
      <c r="G213" s="73"/>
      <c r="H213" s="43"/>
      <c r="L213" s="43"/>
      <c r="M213" s="43"/>
    </row>
    <row r="214" spans="1:13" outlineLevel="1" x14ac:dyDescent="0.35">
      <c r="A214" s="45" t="s">
        <v>341</v>
      </c>
      <c r="B214" s="74" t="s">
        <v>145</v>
      </c>
      <c r="E214" s="73"/>
      <c r="F214" s="71" t="str">
        <f t="shared" si="30"/>
        <v/>
      </c>
      <c r="G214" s="73"/>
      <c r="H214" s="43"/>
      <c r="L214" s="43"/>
      <c r="M214" s="43"/>
    </row>
    <row r="215" spans="1:13" outlineLevel="1" x14ac:dyDescent="0.35">
      <c r="A215" s="45" t="s">
        <v>342</v>
      </c>
      <c r="B215" s="74" t="s">
        <v>145</v>
      </c>
      <c r="E215" s="73"/>
      <c r="F215" s="71" t="str">
        <f t="shared" si="30"/>
        <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45">
        <v>0</v>
      </c>
      <c r="E217" s="83"/>
      <c r="F217" s="71">
        <f>IF($C$38=0,"",IF(C217="[for completion]","",IF(C217="","",C217/$C$38)))</f>
        <v>0</v>
      </c>
      <c r="G217" s="71">
        <f>IF($C$39=0,"",IF(C217="[for completion]","",IF(C217="","",C217/$C$39)))</f>
        <v>0</v>
      </c>
      <c r="H217" s="43"/>
      <c r="L217" s="43"/>
      <c r="M217" s="43"/>
    </row>
    <row r="218" spans="1:13" x14ac:dyDescent="0.35">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35">
      <c r="A219" s="45" t="s">
        <v>348</v>
      </c>
      <c r="B219" s="41" t="s">
        <v>141</v>
      </c>
      <c r="C219" s="45">
        <v>0</v>
      </c>
      <c r="E219" s="83"/>
      <c r="F219" s="71">
        <f t="shared" si="31"/>
        <v>0</v>
      </c>
      <c r="G219" s="71">
        <f t="shared" si="32"/>
        <v>0</v>
      </c>
      <c r="H219" s="43"/>
      <c r="L219" s="43"/>
      <c r="M219" s="43"/>
    </row>
    <row r="220" spans="1:13" x14ac:dyDescent="0.35">
      <c r="A220" s="45" t="s">
        <v>349</v>
      </c>
      <c r="B220" s="79" t="s">
        <v>143</v>
      </c>
      <c r="C220" s="45">
        <f>SUM(C217:C219)</f>
        <v>0</v>
      </c>
      <c r="E220" s="83"/>
      <c r="F220" s="166">
        <f>SUM(F217:F219)</f>
        <v>0</v>
      </c>
      <c r="G220" s="166">
        <f>SUM(G217:G219)</f>
        <v>0</v>
      </c>
      <c r="H220" s="43"/>
      <c r="L220" s="43"/>
      <c r="M220" s="43"/>
    </row>
    <row r="221" spans="1:13" outlineLevel="1" x14ac:dyDescent="0.35">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5">
      <c r="A222" s="45" t="s">
        <v>351</v>
      </c>
      <c r="B222" s="74" t="s">
        <v>145</v>
      </c>
      <c r="E222" s="83"/>
      <c r="F222" s="71" t="str">
        <f t="shared" si="33"/>
        <v/>
      </c>
      <c r="G222" s="71" t="str">
        <f t="shared" si="34"/>
        <v/>
      </c>
      <c r="H222" s="43"/>
      <c r="L222" s="43"/>
      <c r="M222" s="43"/>
    </row>
    <row r="223" spans="1:13" outlineLevel="1" x14ac:dyDescent="0.35">
      <c r="A223" s="45" t="s">
        <v>352</v>
      </c>
      <c r="B223" s="74" t="s">
        <v>145</v>
      </c>
      <c r="E223" s="83"/>
      <c r="F223" s="71" t="str">
        <f t="shared" si="33"/>
        <v/>
      </c>
      <c r="G223" s="71" t="str">
        <f t="shared" si="34"/>
        <v/>
      </c>
      <c r="H223" s="43"/>
      <c r="L223" s="43"/>
      <c r="M223" s="43"/>
    </row>
    <row r="224" spans="1:13" outlineLevel="1" x14ac:dyDescent="0.35">
      <c r="A224" s="45" t="s">
        <v>353</v>
      </c>
      <c r="B224" s="74" t="s">
        <v>145</v>
      </c>
      <c r="E224" s="83"/>
      <c r="F224" s="71" t="str">
        <f t="shared" si="33"/>
        <v/>
      </c>
      <c r="G224" s="71" t="str">
        <f t="shared" si="34"/>
        <v/>
      </c>
      <c r="H224" s="43"/>
      <c r="L224" s="43"/>
      <c r="M224" s="43"/>
    </row>
    <row r="225" spans="1:14" outlineLevel="1" x14ac:dyDescent="0.35">
      <c r="A225" s="45" t="s">
        <v>354</v>
      </c>
      <c r="B225" s="74" t="s">
        <v>145</v>
      </c>
      <c r="E225" s="83"/>
      <c r="F225" s="71" t="str">
        <f t="shared" si="33"/>
        <v/>
      </c>
      <c r="G225" s="71" t="str">
        <f t="shared" si="34"/>
        <v/>
      </c>
      <c r="H225" s="43"/>
      <c r="L225" s="43"/>
      <c r="M225" s="43"/>
    </row>
    <row r="226" spans="1:14" outlineLevel="1" x14ac:dyDescent="0.35">
      <c r="A226" s="45" t="s">
        <v>355</v>
      </c>
      <c r="B226" s="74" t="s">
        <v>145</v>
      </c>
      <c r="E226" s="62"/>
      <c r="F226" s="71" t="str">
        <f t="shared" si="33"/>
        <v/>
      </c>
      <c r="G226" s="71" t="str">
        <f t="shared" si="34"/>
        <v/>
      </c>
      <c r="H226" s="43"/>
      <c r="L226" s="43"/>
      <c r="M226" s="43"/>
    </row>
    <row r="227" spans="1:14" outlineLevel="1" x14ac:dyDescent="0.35">
      <c r="A227" s="45" t="s">
        <v>356</v>
      </c>
      <c r="B227" s="74" t="s">
        <v>145</v>
      </c>
      <c r="E227" s="83"/>
      <c r="F227" s="71" t="str">
        <f t="shared" si="33"/>
        <v/>
      </c>
      <c r="G227" s="71" t="str">
        <f t="shared" si="34"/>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1806</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45">
        <v>0</v>
      </c>
      <c r="E231" s="62"/>
      <c r="H231" s="43"/>
      <c r="L231" s="43"/>
      <c r="M231" s="43"/>
    </row>
    <row r="232" spans="1:14" x14ac:dyDescent="0.35">
      <c r="A232" s="45" t="s">
        <v>361</v>
      </c>
      <c r="B232" s="1" t="s">
        <v>362</v>
      </c>
      <c r="C232" s="45">
        <v>0</v>
      </c>
      <c r="E232" s="62"/>
      <c r="H232" s="43"/>
      <c r="L232" s="43"/>
      <c r="M232" s="43"/>
    </row>
    <row r="233" spans="1:14" x14ac:dyDescent="0.35">
      <c r="A233" s="45" t="s">
        <v>363</v>
      </c>
      <c r="B233" s="1" t="s">
        <v>364</v>
      </c>
      <c r="C233" s="45">
        <v>0</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7FA45380-4347-4261-8593-39D0F8A58B69}"/>
    <hyperlink ref="C229" r:id="rId6" xr:uid="{EF5FEFD7-A9D5-4663-BE8F-94563CE3E4F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A2" sqref="A2"/>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8" t="s">
        <v>1750</v>
      </c>
    </row>
    <row r="2" spans="1:7" ht="15" thickBot="1" x14ac:dyDescent="0.4">
      <c r="A2" s="43"/>
      <c r="B2" s="43"/>
      <c r="C2" s="43"/>
      <c r="D2" s="43"/>
      <c r="E2" s="43"/>
      <c r="F2" s="43"/>
    </row>
    <row r="3" spans="1:7" ht="19" thickBot="1" x14ac:dyDescent="0.4">
      <c r="A3" s="46"/>
      <c r="B3" s="47" t="s">
        <v>65</v>
      </c>
      <c r="C3" s="48" t="s">
        <v>228</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20" t="s">
        <v>524</v>
      </c>
    </row>
    <row r="8" spans="1:7" ht="15" thickBot="1" x14ac:dyDescent="0.4">
      <c r="B8" s="121"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45">
        <v>7026</v>
      </c>
      <c r="F12" s="71">
        <f>IF($C$15=0,"",IF(C12="[for completion]","",C12/$C$15))</f>
        <v>1</v>
      </c>
    </row>
    <row r="13" spans="1:7" x14ac:dyDescent="0.35">
      <c r="A13" s="45" t="s">
        <v>530</v>
      </c>
      <c r="B13" s="45" t="s">
        <v>531</v>
      </c>
      <c r="C13" s="45">
        <v>0</v>
      </c>
      <c r="F13" s="71">
        <f>IF($C$15=0,"",IF(C13="[for completion]","",C13/$C$15))</f>
        <v>0</v>
      </c>
    </row>
    <row r="14" spans="1:7" x14ac:dyDescent="0.35">
      <c r="A14" s="45" t="s">
        <v>532</v>
      </c>
      <c r="B14" s="45" t="s">
        <v>141</v>
      </c>
      <c r="C14" s="45">
        <v>0</v>
      </c>
      <c r="F14" s="71">
        <f>IF($C$15=0,"",IF(C14="[for completion]","",C14/$C$15))</f>
        <v>0</v>
      </c>
    </row>
    <row r="15" spans="1:7" x14ac:dyDescent="0.35">
      <c r="A15" s="45" t="s">
        <v>533</v>
      </c>
      <c r="B15" s="122" t="s">
        <v>143</v>
      </c>
      <c r="C15" s="45">
        <f>SUM(C12:C14)</f>
        <v>7026</v>
      </c>
      <c r="F15" s="82">
        <f>SUM(F12:F14)</f>
        <v>1</v>
      </c>
    </row>
    <row r="16" spans="1:7" outlineLevel="1" x14ac:dyDescent="0.35">
      <c r="A16" s="45" t="s">
        <v>534</v>
      </c>
      <c r="B16" s="74" t="s">
        <v>535</v>
      </c>
      <c r="C16" s="45">
        <v>0</v>
      </c>
      <c r="F16" s="71">
        <f t="shared" ref="F16:F26" si="0">IF($C$15=0,"",IF(C16="[for completion]","",C16/$C$15))</f>
        <v>0</v>
      </c>
    </row>
    <row r="17" spans="1:7" outlineLevel="1" x14ac:dyDescent="0.35">
      <c r="A17" s="45" t="s">
        <v>536</v>
      </c>
      <c r="B17" s="74" t="s">
        <v>1574</v>
      </c>
      <c r="F17" s="71">
        <f t="shared" si="0"/>
        <v>0</v>
      </c>
    </row>
    <row r="18" spans="1:7" outlineLevel="1" x14ac:dyDescent="0.35">
      <c r="A18" s="45" t="s">
        <v>537</v>
      </c>
      <c r="B18" s="74" t="s">
        <v>1766</v>
      </c>
      <c r="C18" s="45">
        <v>7026</v>
      </c>
      <c r="F18" s="71">
        <f t="shared" si="0"/>
        <v>1</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45">
        <v>3045</v>
      </c>
      <c r="D28" s="45">
        <v>0</v>
      </c>
      <c r="F28" s="45">
        <f>C28</f>
        <v>3045</v>
      </c>
    </row>
    <row r="29" spans="1:7" outlineLevel="1" x14ac:dyDescent="0.35">
      <c r="A29" s="45" t="s">
        <v>552</v>
      </c>
      <c r="B29" s="60" t="s">
        <v>1767</v>
      </c>
      <c r="C29" s="45">
        <v>1950</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54">
        <v>4.76</v>
      </c>
      <c r="D36" s="128" t="s">
        <v>77</v>
      </c>
      <c r="F36" s="128">
        <f>C36%</f>
        <v>4.7599999999999996E-2</v>
      </c>
    </row>
    <row r="37" spans="1:7" outlineLevel="1" x14ac:dyDescent="0.35">
      <c r="A37" s="45" t="s">
        <v>565</v>
      </c>
      <c r="C37" s="128"/>
      <c r="D37" s="128"/>
      <c r="F37" s="128"/>
    </row>
    <row r="38" spans="1:7" outlineLevel="1" x14ac:dyDescent="0.35">
      <c r="A38" s="45" t="s">
        <v>566</v>
      </c>
      <c r="C38" s="128"/>
      <c r="D38" s="128"/>
      <c r="F38" s="128"/>
    </row>
    <row r="39" spans="1:7" outlineLevel="1" x14ac:dyDescent="0.35">
      <c r="A39" s="45" t="s">
        <v>567</v>
      </c>
      <c r="C39" s="128"/>
      <c r="D39" s="128"/>
      <c r="F39" s="128"/>
    </row>
    <row r="40" spans="1:7" outlineLevel="1" x14ac:dyDescent="0.35">
      <c r="A40" s="45" t="s">
        <v>568</v>
      </c>
      <c r="C40" s="128"/>
      <c r="D40" s="128"/>
      <c r="F40" s="128"/>
    </row>
    <row r="41" spans="1:7" outlineLevel="1" x14ac:dyDescent="0.35">
      <c r="A41" s="45" t="s">
        <v>569</v>
      </c>
      <c r="C41" s="128"/>
      <c r="D41" s="128"/>
      <c r="F41" s="128"/>
    </row>
    <row r="42" spans="1:7" outlineLevel="1" x14ac:dyDescent="0.35">
      <c r="A42" s="45" t="s">
        <v>570</v>
      </c>
      <c r="C42" s="128"/>
      <c r="D42" s="128"/>
      <c r="F42" s="128"/>
    </row>
    <row r="43" spans="1:7" ht="15" customHeight="1" x14ac:dyDescent="0.35">
      <c r="A43" s="64"/>
      <c r="B43" s="65" t="s">
        <v>571</v>
      </c>
      <c r="C43" s="64" t="s">
        <v>561</v>
      </c>
      <c r="D43" s="64" t="s">
        <v>562</v>
      </c>
      <c r="E43" s="66"/>
      <c r="F43" s="67" t="s">
        <v>527</v>
      </c>
      <c r="G43" s="67"/>
    </row>
    <row r="44" spans="1:7" x14ac:dyDescent="0.35">
      <c r="A44" s="45" t="s">
        <v>572</v>
      </c>
      <c r="B44" s="92" t="s">
        <v>573</v>
      </c>
      <c r="C44" s="168">
        <f>SUM(C45:C72)</f>
        <v>1</v>
      </c>
      <c r="D44" s="168">
        <f>SUM(D45:D72)</f>
        <v>0</v>
      </c>
      <c r="E44" s="128"/>
      <c r="F44" s="168">
        <f>SUM(F45:F72)</f>
        <v>1</v>
      </c>
      <c r="G44" s="45"/>
    </row>
    <row r="45" spans="1:7" x14ac:dyDescent="0.35">
      <c r="A45" s="45" t="s">
        <v>574</v>
      </c>
      <c r="B45" s="45" t="s">
        <v>575</v>
      </c>
      <c r="C45" s="128" t="s">
        <v>77</v>
      </c>
      <c r="D45" s="128" t="s">
        <v>77</v>
      </c>
      <c r="E45" s="128"/>
      <c r="F45" s="128" t="s">
        <v>77</v>
      </c>
      <c r="G45" s="45"/>
    </row>
    <row r="46" spans="1:7" x14ac:dyDescent="0.35">
      <c r="A46" s="45" t="s">
        <v>576</v>
      </c>
      <c r="B46" s="45" t="s">
        <v>577</v>
      </c>
      <c r="C46" s="128" t="s">
        <v>77</v>
      </c>
      <c r="D46" s="128" t="s">
        <v>77</v>
      </c>
      <c r="E46" s="128"/>
      <c r="F46" s="128" t="s">
        <v>77</v>
      </c>
      <c r="G46" s="45"/>
    </row>
    <row r="47" spans="1:7" x14ac:dyDescent="0.35">
      <c r="A47" s="45" t="s">
        <v>578</v>
      </c>
      <c r="B47" s="45" t="s">
        <v>579</v>
      </c>
      <c r="C47" s="128" t="s">
        <v>77</v>
      </c>
      <c r="D47" s="128" t="s">
        <v>77</v>
      </c>
      <c r="E47" s="128"/>
      <c r="F47" s="128" t="s">
        <v>77</v>
      </c>
      <c r="G47" s="45"/>
    </row>
    <row r="48" spans="1:7" x14ac:dyDescent="0.35">
      <c r="A48" s="45" t="s">
        <v>580</v>
      </c>
      <c r="B48" s="45" t="s">
        <v>581</v>
      </c>
      <c r="C48" s="128" t="s">
        <v>77</v>
      </c>
      <c r="D48" s="128" t="s">
        <v>77</v>
      </c>
      <c r="E48" s="128"/>
      <c r="F48" s="128" t="s">
        <v>77</v>
      </c>
      <c r="G48" s="45"/>
    </row>
    <row r="49" spans="1:7" x14ac:dyDescent="0.35">
      <c r="A49" s="45" t="s">
        <v>582</v>
      </c>
      <c r="B49" s="45" t="s">
        <v>583</v>
      </c>
      <c r="C49" s="128" t="s">
        <v>77</v>
      </c>
      <c r="D49" s="128" t="s">
        <v>77</v>
      </c>
      <c r="E49" s="128"/>
      <c r="F49" s="128" t="s">
        <v>77</v>
      </c>
      <c r="G49" s="45"/>
    </row>
    <row r="50" spans="1:7" x14ac:dyDescent="0.35">
      <c r="A50" s="45" t="s">
        <v>584</v>
      </c>
      <c r="B50" s="45" t="s">
        <v>585</v>
      </c>
      <c r="C50" s="128" t="s">
        <v>77</v>
      </c>
      <c r="D50" s="128" t="s">
        <v>77</v>
      </c>
      <c r="E50" s="128"/>
      <c r="F50" s="128" t="s">
        <v>77</v>
      </c>
      <c r="G50" s="45"/>
    </row>
    <row r="51" spans="1:7" x14ac:dyDescent="0.35">
      <c r="A51" s="45" t="s">
        <v>586</v>
      </c>
      <c r="B51" s="45" t="s">
        <v>587</v>
      </c>
      <c r="C51" s="128" t="s">
        <v>77</v>
      </c>
      <c r="D51" s="128" t="s">
        <v>77</v>
      </c>
      <c r="E51" s="128"/>
      <c r="F51" s="128" t="s">
        <v>77</v>
      </c>
      <c r="G51" s="45"/>
    </row>
    <row r="52" spans="1:7" x14ac:dyDescent="0.35">
      <c r="A52" s="45" t="s">
        <v>588</v>
      </c>
      <c r="B52" s="45" t="s">
        <v>589</v>
      </c>
      <c r="C52" s="128" t="s">
        <v>77</v>
      </c>
      <c r="D52" s="128" t="s">
        <v>77</v>
      </c>
      <c r="E52" s="128"/>
      <c r="F52" s="128" t="s">
        <v>77</v>
      </c>
      <c r="G52" s="45"/>
    </row>
    <row r="53" spans="1:7" x14ac:dyDescent="0.35">
      <c r="A53" s="45" t="s">
        <v>590</v>
      </c>
      <c r="B53" s="45" t="s">
        <v>591</v>
      </c>
      <c r="C53" s="169">
        <v>0</v>
      </c>
      <c r="D53" s="128" t="s">
        <v>77</v>
      </c>
      <c r="E53" s="128"/>
      <c r="F53" s="128" t="s">
        <v>77</v>
      </c>
      <c r="G53" s="45"/>
    </row>
    <row r="54" spans="1:7" x14ac:dyDescent="0.35">
      <c r="A54" s="45" t="s">
        <v>592</v>
      </c>
      <c r="B54" s="45" t="s">
        <v>593</v>
      </c>
      <c r="C54" s="128" t="s">
        <v>77</v>
      </c>
      <c r="D54" s="128" t="s">
        <v>77</v>
      </c>
      <c r="E54" s="128"/>
      <c r="F54" s="128" t="s">
        <v>77</v>
      </c>
      <c r="G54" s="45"/>
    </row>
    <row r="55" spans="1:7" x14ac:dyDescent="0.35">
      <c r="A55" s="45" t="s">
        <v>594</v>
      </c>
      <c r="B55" s="45" t="s">
        <v>595</v>
      </c>
      <c r="C55" s="128" t="s">
        <v>77</v>
      </c>
      <c r="D55" s="128" t="s">
        <v>77</v>
      </c>
      <c r="E55" s="128"/>
      <c r="F55" s="128" t="s">
        <v>77</v>
      </c>
      <c r="G55" s="45"/>
    </row>
    <row r="56" spans="1:7" x14ac:dyDescent="0.35">
      <c r="A56" s="45" t="s">
        <v>596</v>
      </c>
      <c r="B56" s="45" t="s">
        <v>597</v>
      </c>
      <c r="C56" s="128" t="s">
        <v>77</v>
      </c>
      <c r="D56" s="128" t="s">
        <v>77</v>
      </c>
      <c r="E56" s="128"/>
      <c r="F56" s="128" t="s">
        <v>77</v>
      </c>
      <c r="G56" s="45"/>
    </row>
    <row r="57" spans="1:7" x14ac:dyDescent="0.35">
      <c r="A57" s="45" t="s">
        <v>598</v>
      </c>
      <c r="B57" s="45" t="s">
        <v>599</v>
      </c>
      <c r="C57" s="128" t="s">
        <v>77</v>
      </c>
      <c r="D57" s="128" t="s">
        <v>77</v>
      </c>
      <c r="E57" s="128"/>
      <c r="F57" s="128" t="s">
        <v>77</v>
      </c>
      <c r="G57" s="45"/>
    </row>
    <row r="58" spans="1:7" x14ac:dyDescent="0.35">
      <c r="A58" s="45" t="s">
        <v>600</v>
      </c>
      <c r="B58" s="45" t="s">
        <v>601</v>
      </c>
      <c r="C58" s="128" t="s">
        <v>77</v>
      </c>
      <c r="D58" s="128" t="s">
        <v>77</v>
      </c>
      <c r="E58" s="128"/>
      <c r="F58" s="128" t="s">
        <v>77</v>
      </c>
      <c r="G58" s="45"/>
    </row>
    <row r="59" spans="1:7" x14ac:dyDescent="0.35">
      <c r="A59" s="45" t="s">
        <v>602</v>
      </c>
      <c r="B59" s="45" t="s">
        <v>603</v>
      </c>
      <c r="C59" s="128" t="s">
        <v>77</v>
      </c>
      <c r="D59" s="128" t="s">
        <v>77</v>
      </c>
      <c r="E59" s="128"/>
      <c r="F59" s="128" t="s">
        <v>77</v>
      </c>
      <c r="G59" s="45"/>
    </row>
    <row r="60" spans="1:7" x14ac:dyDescent="0.35">
      <c r="A60" s="45" t="s">
        <v>604</v>
      </c>
      <c r="B60" s="45" t="s">
        <v>3</v>
      </c>
      <c r="C60" s="128" t="s">
        <v>77</v>
      </c>
      <c r="D60" s="128" t="s">
        <v>77</v>
      </c>
      <c r="E60" s="128"/>
      <c r="F60" s="128" t="s">
        <v>77</v>
      </c>
      <c r="G60" s="45"/>
    </row>
    <row r="61" spans="1:7" x14ac:dyDescent="0.35">
      <c r="A61" s="45" t="s">
        <v>605</v>
      </c>
      <c r="B61" s="45" t="s">
        <v>606</v>
      </c>
      <c r="C61" s="128" t="s">
        <v>77</v>
      </c>
      <c r="D61" s="128" t="s">
        <v>77</v>
      </c>
      <c r="E61" s="128"/>
      <c r="F61" s="128" t="s">
        <v>77</v>
      </c>
      <c r="G61" s="45"/>
    </row>
    <row r="62" spans="1:7" x14ac:dyDescent="0.35">
      <c r="A62" s="45" t="s">
        <v>607</v>
      </c>
      <c r="B62" s="45" t="s">
        <v>608</v>
      </c>
      <c r="C62" s="128" t="s">
        <v>77</v>
      </c>
      <c r="D62" s="128" t="s">
        <v>77</v>
      </c>
      <c r="E62" s="128"/>
      <c r="F62" s="128" t="s">
        <v>77</v>
      </c>
      <c r="G62" s="45"/>
    </row>
    <row r="63" spans="1:7" x14ac:dyDescent="0.35">
      <c r="A63" s="45" t="s">
        <v>609</v>
      </c>
      <c r="B63" s="45" t="s">
        <v>610</v>
      </c>
      <c r="C63" s="128" t="s">
        <v>77</v>
      </c>
      <c r="D63" s="128" t="s">
        <v>77</v>
      </c>
      <c r="E63" s="128"/>
      <c r="F63" s="128" t="s">
        <v>77</v>
      </c>
      <c r="G63" s="45"/>
    </row>
    <row r="64" spans="1:7" x14ac:dyDescent="0.35">
      <c r="A64" s="45" t="s">
        <v>611</v>
      </c>
      <c r="B64" s="45" t="s">
        <v>612</v>
      </c>
      <c r="C64" s="128" t="s">
        <v>77</v>
      </c>
      <c r="D64" s="128" t="s">
        <v>77</v>
      </c>
      <c r="E64" s="128"/>
      <c r="F64" s="128" t="s">
        <v>77</v>
      </c>
      <c r="G64" s="45"/>
    </row>
    <row r="65" spans="1:7" x14ac:dyDescent="0.35">
      <c r="A65" s="45" t="s">
        <v>613</v>
      </c>
      <c r="B65" s="45" t="s">
        <v>614</v>
      </c>
      <c r="C65" s="128" t="s">
        <v>77</v>
      </c>
      <c r="D65" s="128" t="s">
        <v>77</v>
      </c>
      <c r="E65" s="128"/>
      <c r="F65" s="128" t="s">
        <v>77</v>
      </c>
      <c r="G65" s="45"/>
    </row>
    <row r="66" spans="1:7" x14ac:dyDescent="0.35">
      <c r="A66" s="45" t="s">
        <v>615</v>
      </c>
      <c r="B66" s="45" t="s">
        <v>616</v>
      </c>
      <c r="C66" s="128" t="s">
        <v>77</v>
      </c>
      <c r="D66" s="128" t="s">
        <v>77</v>
      </c>
      <c r="E66" s="128"/>
      <c r="F66" s="128" t="s">
        <v>77</v>
      </c>
      <c r="G66" s="45"/>
    </row>
    <row r="67" spans="1:7" x14ac:dyDescent="0.35">
      <c r="A67" s="45" t="s">
        <v>617</v>
      </c>
      <c r="B67" s="45" t="s">
        <v>618</v>
      </c>
      <c r="C67" s="128" t="s">
        <v>77</v>
      </c>
      <c r="D67" s="128" t="s">
        <v>77</v>
      </c>
      <c r="E67" s="128"/>
      <c r="F67" s="128" t="s">
        <v>77</v>
      </c>
      <c r="G67" s="45"/>
    </row>
    <row r="68" spans="1:7" x14ac:dyDescent="0.35">
      <c r="A68" s="45" t="s">
        <v>619</v>
      </c>
      <c r="B68" s="45" t="s">
        <v>620</v>
      </c>
      <c r="C68" s="128" t="s">
        <v>77</v>
      </c>
      <c r="D68" s="128" t="s">
        <v>77</v>
      </c>
      <c r="E68" s="128"/>
      <c r="F68" s="128" t="s">
        <v>77</v>
      </c>
      <c r="G68" s="45"/>
    </row>
    <row r="69" spans="1:7" x14ac:dyDescent="0.35">
      <c r="A69" s="45" t="s">
        <v>621</v>
      </c>
      <c r="B69" s="45" t="s">
        <v>622</v>
      </c>
      <c r="C69" s="128" t="s">
        <v>77</v>
      </c>
      <c r="D69" s="128" t="s">
        <v>77</v>
      </c>
      <c r="E69" s="128"/>
      <c r="F69" s="128" t="s">
        <v>77</v>
      </c>
      <c r="G69" s="45"/>
    </row>
    <row r="70" spans="1:7" x14ac:dyDescent="0.35">
      <c r="A70" s="45" t="s">
        <v>623</v>
      </c>
      <c r="B70" s="45" t="s">
        <v>624</v>
      </c>
      <c r="C70" s="128" t="s">
        <v>77</v>
      </c>
      <c r="D70" s="128" t="s">
        <v>77</v>
      </c>
      <c r="E70" s="128"/>
      <c r="F70" s="128" t="s">
        <v>77</v>
      </c>
      <c r="G70" s="45"/>
    </row>
    <row r="71" spans="1:7" x14ac:dyDescent="0.35">
      <c r="A71" s="45" t="s">
        <v>625</v>
      </c>
      <c r="B71" s="45" t="s">
        <v>6</v>
      </c>
      <c r="C71" s="169">
        <v>1</v>
      </c>
      <c r="D71" s="128" t="s">
        <v>77</v>
      </c>
      <c r="E71" s="128"/>
      <c r="F71" s="169">
        <v>1</v>
      </c>
      <c r="G71" s="45"/>
    </row>
    <row r="72" spans="1:7" x14ac:dyDescent="0.35">
      <c r="A72" s="45" t="s">
        <v>626</v>
      </c>
      <c r="B72" s="45" t="s">
        <v>627</v>
      </c>
      <c r="C72" s="128" t="s">
        <v>77</v>
      </c>
      <c r="D72" s="128" t="s">
        <v>77</v>
      </c>
      <c r="E72" s="128"/>
      <c r="F72" s="128" t="s">
        <v>77</v>
      </c>
      <c r="G72" s="45"/>
    </row>
    <row r="73" spans="1:7" x14ac:dyDescent="0.35">
      <c r="A73" s="45" t="s">
        <v>628</v>
      </c>
      <c r="B73" s="92" t="s">
        <v>314</v>
      </c>
      <c r="C73" s="168">
        <f>SUM(C74:C76)</f>
        <v>0</v>
      </c>
      <c r="D73" s="168">
        <f>SUM(D74:D76)</f>
        <v>0</v>
      </c>
      <c r="E73" s="128"/>
      <c r="F73" s="168">
        <f>SUM(F74:F76)</f>
        <v>0</v>
      </c>
      <c r="G73" s="45"/>
    </row>
    <row r="74" spans="1:7" x14ac:dyDescent="0.35">
      <c r="A74" s="45" t="s">
        <v>629</v>
      </c>
      <c r="B74" s="45" t="s">
        <v>630</v>
      </c>
      <c r="C74" s="128" t="s">
        <v>77</v>
      </c>
      <c r="D74" s="128" t="s">
        <v>77</v>
      </c>
      <c r="E74" s="128"/>
      <c r="F74" s="128" t="s">
        <v>77</v>
      </c>
      <c r="G74" s="45"/>
    </row>
    <row r="75" spans="1:7" x14ac:dyDescent="0.35">
      <c r="A75" s="45" t="s">
        <v>631</v>
      </c>
      <c r="B75" s="45" t="s">
        <v>632</v>
      </c>
      <c r="C75" s="128" t="s">
        <v>77</v>
      </c>
      <c r="D75" s="128" t="s">
        <v>77</v>
      </c>
      <c r="E75" s="128"/>
      <c r="F75" s="128" t="s">
        <v>77</v>
      </c>
      <c r="G75" s="45"/>
    </row>
    <row r="76" spans="1:7" x14ac:dyDescent="0.35">
      <c r="A76" s="45" t="s">
        <v>1748</v>
      </c>
      <c r="B76" s="45" t="s">
        <v>2</v>
      </c>
      <c r="C76" s="128" t="s">
        <v>77</v>
      </c>
      <c r="D76" s="128" t="s">
        <v>77</v>
      </c>
      <c r="E76" s="128"/>
      <c r="F76" s="128" t="s">
        <v>77</v>
      </c>
      <c r="G76" s="45"/>
    </row>
    <row r="77" spans="1:7" x14ac:dyDescent="0.35">
      <c r="A77" s="45" t="s">
        <v>633</v>
      </c>
      <c r="B77" s="92" t="s">
        <v>141</v>
      </c>
      <c r="C77" s="168">
        <f>SUM(C78:C87)</f>
        <v>0</v>
      </c>
      <c r="D77" s="168">
        <f>SUM(D78:D87)</f>
        <v>0</v>
      </c>
      <c r="E77" s="128"/>
      <c r="F77" s="168">
        <f>SUM(F78:F87)</f>
        <v>0</v>
      </c>
      <c r="G77" s="45"/>
    </row>
    <row r="78" spans="1:7" x14ac:dyDescent="0.35">
      <c r="A78" s="45" t="s">
        <v>634</v>
      </c>
      <c r="B78" s="62" t="s">
        <v>316</v>
      </c>
      <c r="C78" s="128" t="s">
        <v>77</v>
      </c>
      <c r="D78" s="128" t="s">
        <v>77</v>
      </c>
      <c r="E78" s="128"/>
      <c r="F78" s="128" t="s">
        <v>77</v>
      </c>
      <c r="G78" s="45"/>
    </row>
    <row r="79" spans="1:7" x14ac:dyDescent="0.35">
      <c r="A79" s="45" t="s">
        <v>635</v>
      </c>
      <c r="B79" s="62" t="s">
        <v>318</v>
      </c>
      <c r="C79" s="128" t="s">
        <v>77</v>
      </c>
      <c r="D79" s="128" t="s">
        <v>77</v>
      </c>
      <c r="E79" s="128"/>
      <c r="F79" s="128" t="s">
        <v>77</v>
      </c>
      <c r="G79" s="45"/>
    </row>
    <row r="80" spans="1:7" x14ac:dyDescent="0.35">
      <c r="A80" s="45" t="s">
        <v>636</v>
      </c>
      <c r="B80" s="62" t="s">
        <v>320</v>
      </c>
      <c r="C80" s="128" t="s">
        <v>77</v>
      </c>
      <c r="D80" s="128" t="s">
        <v>77</v>
      </c>
      <c r="E80" s="128"/>
      <c r="F80" s="128" t="s">
        <v>77</v>
      </c>
      <c r="G80" s="45"/>
    </row>
    <row r="81" spans="1:7" x14ac:dyDescent="0.35">
      <c r="A81" s="45" t="s">
        <v>637</v>
      </c>
      <c r="B81" s="62" t="s">
        <v>12</v>
      </c>
      <c r="C81" s="128" t="s">
        <v>77</v>
      </c>
      <c r="D81" s="128" t="s">
        <v>77</v>
      </c>
      <c r="E81" s="128"/>
      <c r="F81" s="128" t="s">
        <v>77</v>
      </c>
      <c r="G81" s="45"/>
    </row>
    <row r="82" spans="1:7" x14ac:dyDescent="0.35">
      <c r="A82" s="45" t="s">
        <v>638</v>
      </c>
      <c r="B82" s="62" t="s">
        <v>323</v>
      </c>
      <c r="C82" s="128" t="s">
        <v>77</v>
      </c>
      <c r="D82" s="128" t="s">
        <v>77</v>
      </c>
      <c r="E82" s="128"/>
      <c r="F82" s="128" t="s">
        <v>77</v>
      </c>
      <c r="G82" s="45"/>
    </row>
    <row r="83" spans="1:7" x14ac:dyDescent="0.35">
      <c r="A83" s="45" t="s">
        <v>639</v>
      </c>
      <c r="B83" s="62" t="s">
        <v>325</v>
      </c>
      <c r="C83" s="128" t="s">
        <v>77</v>
      </c>
      <c r="D83" s="128" t="s">
        <v>77</v>
      </c>
      <c r="E83" s="128"/>
      <c r="F83" s="128" t="s">
        <v>77</v>
      </c>
      <c r="G83" s="45"/>
    </row>
    <row r="84" spans="1:7" x14ac:dyDescent="0.35">
      <c r="A84" s="45" t="s">
        <v>640</v>
      </c>
      <c r="B84" s="62" t="s">
        <v>327</v>
      </c>
      <c r="C84" s="128" t="s">
        <v>77</v>
      </c>
      <c r="D84" s="128" t="s">
        <v>77</v>
      </c>
      <c r="E84" s="128"/>
      <c r="F84" s="128" t="s">
        <v>77</v>
      </c>
      <c r="G84" s="45"/>
    </row>
    <row r="85" spans="1:7" x14ac:dyDescent="0.35">
      <c r="A85" s="45" t="s">
        <v>641</v>
      </c>
      <c r="B85" s="62" t="s">
        <v>329</v>
      </c>
      <c r="C85" s="128" t="s">
        <v>77</v>
      </c>
      <c r="D85" s="128" t="s">
        <v>77</v>
      </c>
      <c r="E85" s="128"/>
      <c r="F85" s="128" t="s">
        <v>77</v>
      </c>
      <c r="G85" s="45"/>
    </row>
    <row r="86" spans="1:7" x14ac:dyDescent="0.35">
      <c r="A86" s="45" t="s">
        <v>642</v>
      </c>
      <c r="B86" s="62" t="s">
        <v>331</v>
      </c>
      <c r="C86" s="128" t="s">
        <v>77</v>
      </c>
      <c r="D86" s="128" t="s">
        <v>77</v>
      </c>
      <c r="E86" s="128"/>
      <c r="F86" s="128" t="s">
        <v>77</v>
      </c>
      <c r="G86" s="45"/>
    </row>
    <row r="87" spans="1:7" x14ac:dyDescent="0.35">
      <c r="A87" s="45" t="s">
        <v>643</v>
      </c>
      <c r="B87" s="62" t="s">
        <v>141</v>
      </c>
      <c r="C87" s="128" t="s">
        <v>77</v>
      </c>
      <c r="D87" s="128" t="s">
        <v>77</v>
      </c>
      <c r="E87" s="128"/>
      <c r="F87" s="128" t="s">
        <v>77</v>
      </c>
      <c r="G87" s="45"/>
    </row>
    <row r="88" spans="1:7" outlineLevel="1" x14ac:dyDescent="0.35">
      <c r="A88" s="45" t="s">
        <v>644</v>
      </c>
      <c r="B88" s="74" t="s">
        <v>145</v>
      </c>
      <c r="C88" s="128"/>
      <c r="D88" s="128"/>
      <c r="E88" s="128"/>
      <c r="F88" s="128"/>
      <c r="G88" s="45"/>
    </row>
    <row r="89" spans="1:7" outlineLevel="1" x14ac:dyDescent="0.35">
      <c r="A89" s="45" t="s">
        <v>645</v>
      </c>
      <c r="B89" s="74" t="s">
        <v>145</v>
      </c>
      <c r="C89" s="128"/>
      <c r="D89" s="128"/>
      <c r="E89" s="128"/>
      <c r="F89" s="128"/>
      <c r="G89" s="45"/>
    </row>
    <row r="90" spans="1:7" outlineLevel="1" x14ac:dyDescent="0.35">
      <c r="A90" s="45" t="s">
        <v>646</v>
      </c>
      <c r="B90" s="74" t="s">
        <v>145</v>
      </c>
      <c r="C90" s="128"/>
      <c r="D90" s="128"/>
      <c r="E90" s="128"/>
      <c r="F90" s="128"/>
      <c r="G90" s="45"/>
    </row>
    <row r="91" spans="1:7" outlineLevel="1" x14ac:dyDescent="0.35">
      <c r="A91" s="45" t="s">
        <v>647</v>
      </c>
      <c r="B91" s="74" t="s">
        <v>145</v>
      </c>
      <c r="C91" s="128"/>
      <c r="D91" s="128"/>
      <c r="E91" s="128"/>
      <c r="F91" s="128"/>
      <c r="G91" s="45"/>
    </row>
    <row r="92" spans="1:7" outlineLevel="1" x14ac:dyDescent="0.35">
      <c r="A92" s="45" t="s">
        <v>648</v>
      </c>
      <c r="B92" s="74" t="s">
        <v>145</v>
      </c>
      <c r="C92" s="128"/>
      <c r="D92" s="128"/>
      <c r="E92" s="128"/>
      <c r="F92" s="128"/>
      <c r="G92" s="45"/>
    </row>
    <row r="93" spans="1:7" outlineLevel="1" x14ac:dyDescent="0.35">
      <c r="A93" s="45" t="s">
        <v>649</v>
      </c>
      <c r="B93" s="74" t="s">
        <v>145</v>
      </c>
      <c r="C93" s="128"/>
      <c r="D93" s="128"/>
      <c r="E93" s="128"/>
      <c r="F93" s="128"/>
      <c r="G93" s="45"/>
    </row>
    <row r="94" spans="1:7" outlineLevel="1" x14ac:dyDescent="0.35">
      <c r="A94" s="45" t="s">
        <v>650</v>
      </c>
      <c r="B94" s="74" t="s">
        <v>145</v>
      </c>
      <c r="C94" s="128"/>
      <c r="D94" s="128"/>
      <c r="E94" s="128"/>
      <c r="F94" s="128"/>
      <c r="G94" s="45"/>
    </row>
    <row r="95" spans="1:7" outlineLevel="1" x14ac:dyDescent="0.35">
      <c r="A95" s="45" t="s">
        <v>651</v>
      </c>
      <c r="B95" s="74" t="s">
        <v>145</v>
      </c>
      <c r="C95" s="128"/>
      <c r="D95" s="128"/>
      <c r="E95" s="128"/>
      <c r="F95" s="128"/>
      <c r="G95" s="45"/>
    </row>
    <row r="96" spans="1:7" outlineLevel="1" x14ac:dyDescent="0.35">
      <c r="A96" s="45" t="s">
        <v>652</v>
      </c>
      <c r="B96" s="74" t="s">
        <v>145</v>
      </c>
      <c r="C96" s="128"/>
      <c r="D96" s="128"/>
      <c r="E96" s="128"/>
      <c r="F96" s="128"/>
      <c r="G96" s="45"/>
    </row>
    <row r="97" spans="1:7" outlineLevel="1" x14ac:dyDescent="0.35">
      <c r="A97" s="45" t="s">
        <v>653</v>
      </c>
      <c r="B97" s="74" t="s">
        <v>145</v>
      </c>
      <c r="C97" s="128"/>
      <c r="D97" s="128"/>
      <c r="E97" s="128"/>
      <c r="F97" s="128"/>
      <c r="G97" s="45"/>
    </row>
    <row r="98" spans="1:7" ht="15" customHeight="1" x14ac:dyDescent="0.35">
      <c r="A98" s="64"/>
      <c r="B98" s="139" t="s">
        <v>1760</v>
      </c>
      <c r="C98" s="64" t="s">
        <v>561</v>
      </c>
      <c r="D98" s="64" t="s">
        <v>562</v>
      </c>
      <c r="E98" s="66"/>
      <c r="F98" s="67" t="s">
        <v>527</v>
      </c>
      <c r="G98" s="67"/>
    </row>
    <row r="99" spans="1:7" x14ac:dyDescent="0.35">
      <c r="A99" s="45" t="s">
        <v>654</v>
      </c>
      <c r="B99" s="149" t="s">
        <v>1785</v>
      </c>
      <c r="C99" s="128">
        <v>0.68300000000000005</v>
      </c>
      <c r="D99" s="128" t="s">
        <v>77</v>
      </c>
      <c r="E99" s="128"/>
      <c r="F99" s="128">
        <f>C99</f>
        <v>0.68300000000000005</v>
      </c>
      <c r="G99" s="45"/>
    </row>
    <row r="100" spans="1:7" x14ac:dyDescent="0.35">
      <c r="A100" s="45" t="s">
        <v>656</v>
      </c>
      <c r="B100" s="149" t="s">
        <v>1786</v>
      </c>
      <c r="C100" s="128">
        <v>7.0000000000000001E-3</v>
      </c>
      <c r="D100" s="128" t="s">
        <v>77</v>
      </c>
      <c r="E100" s="128"/>
      <c r="F100" s="141">
        <f t="shared" ref="F100:F113" si="1">C100</f>
        <v>7.0000000000000001E-3</v>
      </c>
      <c r="G100" s="45"/>
    </row>
    <row r="101" spans="1:7" x14ac:dyDescent="0.35">
      <c r="A101" s="45" t="s">
        <v>657</v>
      </c>
      <c r="B101" s="149" t="s">
        <v>1787</v>
      </c>
      <c r="C101" s="128">
        <v>7.0000000000000001E-3</v>
      </c>
      <c r="D101" s="128" t="s">
        <v>77</v>
      </c>
      <c r="E101" s="128"/>
      <c r="F101" s="141">
        <f t="shared" si="1"/>
        <v>7.0000000000000001E-3</v>
      </c>
      <c r="G101" s="45"/>
    </row>
    <row r="102" spans="1:7" x14ac:dyDescent="0.35">
      <c r="A102" s="45" t="s">
        <v>658</v>
      </c>
      <c r="B102" s="149" t="s">
        <v>1788</v>
      </c>
      <c r="C102" s="128">
        <v>4.0000000000000001E-3</v>
      </c>
      <c r="D102" s="128" t="s">
        <v>77</v>
      </c>
      <c r="E102" s="128"/>
      <c r="F102" s="141">
        <f t="shared" si="1"/>
        <v>4.0000000000000001E-3</v>
      </c>
      <c r="G102" s="45"/>
    </row>
    <row r="103" spans="1:7" x14ac:dyDescent="0.35">
      <c r="A103" s="45" t="s">
        <v>659</v>
      </c>
      <c r="B103" s="149" t="s">
        <v>1795</v>
      </c>
      <c r="C103" s="128">
        <v>4.0000000000000001E-3</v>
      </c>
      <c r="D103" s="128" t="s">
        <v>77</v>
      </c>
      <c r="E103" s="128"/>
      <c r="F103" s="141">
        <f t="shared" si="1"/>
        <v>4.0000000000000001E-3</v>
      </c>
      <c r="G103" s="45"/>
    </row>
    <row r="104" spans="1:7" x14ac:dyDescent="0.35">
      <c r="A104" s="45" t="s">
        <v>660</v>
      </c>
      <c r="B104" s="149" t="s">
        <v>1796</v>
      </c>
      <c r="C104" s="128">
        <v>4.0000000000000001E-3</v>
      </c>
      <c r="D104" s="128" t="s">
        <v>77</v>
      </c>
      <c r="E104" s="128"/>
      <c r="F104" s="141">
        <f t="shared" si="1"/>
        <v>4.0000000000000001E-3</v>
      </c>
      <c r="G104" s="45"/>
    </row>
    <row r="105" spans="1:7" x14ac:dyDescent="0.35">
      <c r="A105" s="45" t="s">
        <v>661</v>
      </c>
      <c r="B105" s="149" t="s">
        <v>1789</v>
      </c>
      <c r="C105" s="128">
        <v>2E-3</v>
      </c>
      <c r="D105" s="128" t="s">
        <v>77</v>
      </c>
      <c r="E105" s="128"/>
      <c r="F105" s="141">
        <f t="shared" si="1"/>
        <v>2E-3</v>
      </c>
      <c r="G105" s="45"/>
    </row>
    <row r="106" spans="1:7" x14ac:dyDescent="0.35">
      <c r="A106" s="45" t="s">
        <v>662</v>
      </c>
      <c r="B106" s="149" t="s">
        <v>1797</v>
      </c>
      <c r="C106" s="128">
        <v>2E-3</v>
      </c>
      <c r="D106" s="128" t="s">
        <v>77</v>
      </c>
      <c r="E106" s="128"/>
      <c r="F106" s="141">
        <f t="shared" si="1"/>
        <v>2E-3</v>
      </c>
      <c r="G106" s="45"/>
    </row>
    <row r="107" spans="1:7" x14ac:dyDescent="0.35">
      <c r="A107" s="45" t="s">
        <v>663</v>
      </c>
      <c r="B107" s="149" t="s">
        <v>1798</v>
      </c>
      <c r="C107" s="128">
        <v>2E-3</v>
      </c>
      <c r="D107" s="128" t="s">
        <v>77</v>
      </c>
      <c r="E107" s="128"/>
      <c r="F107" s="141">
        <f t="shared" si="1"/>
        <v>2E-3</v>
      </c>
      <c r="G107" s="45"/>
    </row>
    <row r="108" spans="1:7" x14ac:dyDescent="0.35">
      <c r="A108" s="45" t="s">
        <v>664</v>
      </c>
      <c r="B108" s="149" t="s">
        <v>1799</v>
      </c>
      <c r="C108" s="128">
        <v>0</v>
      </c>
      <c r="D108" s="128" t="s">
        <v>77</v>
      </c>
      <c r="E108" s="128"/>
      <c r="F108" s="141">
        <f t="shared" si="1"/>
        <v>0</v>
      </c>
      <c r="G108" s="45"/>
    </row>
    <row r="109" spans="1:7" x14ac:dyDescent="0.35">
      <c r="A109" s="45" t="s">
        <v>665</v>
      </c>
      <c r="B109" s="149" t="s">
        <v>1790</v>
      </c>
      <c r="C109" s="128">
        <v>1E-3</v>
      </c>
      <c r="D109" s="128" t="s">
        <v>77</v>
      </c>
      <c r="E109" s="128"/>
      <c r="F109" s="141">
        <f t="shared" si="1"/>
        <v>1E-3</v>
      </c>
      <c r="G109" s="45"/>
    </row>
    <row r="110" spans="1:7" x14ac:dyDescent="0.35">
      <c r="A110" s="45" t="s">
        <v>666</v>
      </c>
      <c r="B110" s="149" t="s">
        <v>1800</v>
      </c>
      <c r="C110" s="128">
        <v>0.128</v>
      </c>
      <c r="D110" s="128" t="s">
        <v>77</v>
      </c>
      <c r="E110" s="128"/>
      <c r="F110" s="141">
        <f t="shared" si="1"/>
        <v>0.128</v>
      </c>
      <c r="G110" s="45"/>
    </row>
    <row r="111" spans="1:7" x14ac:dyDescent="0.35">
      <c r="A111" s="45" t="s">
        <v>667</v>
      </c>
      <c r="B111" s="149" t="s">
        <v>1804</v>
      </c>
      <c r="C111" s="128">
        <v>1.4999999999999999E-2</v>
      </c>
      <c r="D111" s="128" t="s">
        <v>77</v>
      </c>
      <c r="E111" s="128"/>
      <c r="F111" s="141">
        <f t="shared" si="1"/>
        <v>1.4999999999999999E-2</v>
      </c>
      <c r="G111" s="45"/>
    </row>
    <row r="112" spans="1:7" x14ac:dyDescent="0.35">
      <c r="A112" s="45" t="s">
        <v>668</v>
      </c>
      <c r="B112" s="149" t="s">
        <v>1791</v>
      </c>
      <c r="C112" s="128">
        <v>0.109</v>
      </c>
      <c r="D112" s="128" t="s">
        <v>77</v>
      </c>
      <c r="E112" s="128"/>
      <c r="F112" s="141">
        <f t="shared" si="1"/>
        <v>0.109</v>
      </c>
      <c r="G112" s="45"/>
    </row>
    <row r="113" spans="1:7" x14ac:dyDescent="0.35">
      <c r="A113" s="45" t="s">
        <v>669</v>
      </c>
      <c r="B113" s="149" t="s">
        <v>1801</v>
      </c>
      <c r="C113" s="128">
        <v>1E-3</v>
      </c>
      <c r="D113" s="128" t="s">
        <v>77</v>
      </c>
      <c r="E113" s="128"/>
      <c r="F113" s="141">
        <f t="shared" si="1"/>
        <v>1E-3</v>
      </c>
      <c r="G113" s="45"/>
    </row>
    <row r="114" spans="1:7" x14ac:dyDescent="0.35">
      <c r="A114" s="45" t="s">
        <v>670</v>
      </c>
      <c r="B114" s="62" t="s">
        <v>1792</v>
      </c>
      <c r="C114" s="128">
        <v>1E-3</v>
      </c>
      <c r="D114" s="128" t="s">
        <v>77</v>
      </c>
      <c r="E114" s="128"/>
      <c r="F114" s="128">
        <f t="shared" ref="F114:F119" si="2">C114</f>
        <v>1E-3</v>
      </c>
      <c r="G114" s="45"/>
    </row>
    <row r="115" spans="1:7" x14ac:dyDescent="0.35">
      <c r="A115" s="45" t="s">
        <v>671</v>
      </c>
      <c r="B115" s="62" t="s">
        <v>1793</v>
      </c>
      <c r="C115" s="128">
        <v>2E-3</v>
      </c>
      <c r="D115" s="128" t="s">
        <v>77</v>
      </c>
      <c r="E115" s="128"/>
      <c r="F115" s="128">
        <f t="shared" si="2"/>
        <v>2E-3</v>
      </c>
      <c r="G115" s="45"/>
    </row>
    <row r="116" spans="1:7" x14ac:dyDescent="0.35">
      <c r="A116" s="45" t="s">
        <v>672</v>
      </c>
      <c r="B116" s="62" t="s">
        <v>1802</v>
      </c>
      <c r="C116" s="128">
        <v>1E-3</v>
      </c>
      <c r="D116" s="128" t="s">
        <v>77</v>
      </c>
      <c r="E116" s="128"/>
      <c r="F116" s="128">
        <f t="shared" si="2"/>
        <v>1E-3</v>
      </c>
      <c r="G116" s="45"/>
    </row>
    <row r="117" spans="1:7" x14ac:dyDescent="0.35">
      <c r="A117" s="45" t="s">
        <v>673</v>
      </c>
      <c r="B117" s="62" t="s">
        <v>1794</v>
      </c>
      <c r="C117" s="128">
        <v>1E-3</v>
      </c>
      <c r="D117" s="128" t="s">
        <v>77</v>
      </c>
      <c r="E117" s="128"/>
      <c r="F117" s="128">
        <f t="shared" si="2"/>
        <v>1E-3</v>
      </c>
      <c r="G117" s="45"/>
    </row>
    <row r="118" spans="1:7" x14ac:dyDescent="0.35">
      <c r="A118" s="45" t="s">
        <v>674</v>
      </c>
      <c r="B118" s="62" t="s">
        <v>1803</v>
      </c>
      <c r="C118" s="128">
        <v>1E-3</v>
      </c>
      <c r="D118" s="128" t="s">
        <v>77</v>
      </c>
      <c r="E118" s="128"/>
      <c r="F118" s="128">
        <f t="shared" si="2"/>
        <v>1E-3</v>
      </c>
      <c r="G118" s="45"/>
    </row>
    <row r="119" spans="1:7" x14ac:dyDescent="0.35">
      <c r="A119" s="45" t="s">
        <v>675</v>
      </c>
      <c r="B119" s="62" t="s">
        <v>1805</v>
      </c>
      <c r="C119" s="128">
        <v>2.5000000000000001E-2</v>
      </c>
      <c r="D119" s="128" t="s">
        <v>77</v>
      </c>
      <c r="E119" s="128"/>
      <c r="F119" s="128">
        <f t="shared" si="2"/>
        <v>2.5000000000000001E-2</v>
      </c>
      <c r="G119" s="45"/>
    </row>
    <row r="120" spans="1:7" x14ac:dyDescent="0.35">
      <c r="A120" s="45" t="s">
        <v>676</v>
      </c>
      <c r="B120" s="62" t="s">
        <v>655</v>
      </c>
      <c r="C120" s="128" t="s">
        <v>77</v>
      </c>
      <c r="D120" s="128" t="s">
        <v>77</v>
      </c>
      <c r="E120" s="128"/>
      <c r="F120" s="128" t="s">
        <v>77</v>
      </c>
      <c r="G120" s="45"/>
    </row>
    <row r="121" spans="1:7" x14ac:dyDescent="0.35">
      <c r="A121" s="45" t="s">
        <v>677</v>
      </c>
      <c r="B121" s="62" t="s">
        <v>655</v>
      </c>
      <c r="C121" s="128" t="s">
        <v>77</v>
      </c>
      <c r="D121" s="128" t="s">
        <v>77</v>
      </c>
      <c r="E121" s="128"/>
      <c r="F121" s="128" t="s">
        <v>77</v>
      </c>
      <c r="G121" s="45"/>
    </row>
    <row r="122" spans="1:7" x14ac:dyDescent="0.35">
      <c r="A122" s="45" t="s">
        <v>678</v>
      </c>
      <c r="B122" s="62" t="s">
        <v>655</v>
      </c>
      <c r="C122" s="128" t="s">
        <v>77</v>
      </c>
      <c r="D122" s="128" t="s">
        <v>77</v>
      </c>
      <c r="E122" s="128"/>
      <c r="F122" s="128" t="s">
        <v>77</v>
      </c>
      <c r="G122" s="45"/>
    </row>
    <row r="123" spans="1:7" x14ac:dyDescent="0.35">
      <c r="A123" s="45" t="s">
        <v>679</v>
      </c>
      <c r="B123" s="62" t="s">
        <v>655</v>
      </c>
      <c r="C123" s="128" t="s">
        <v>77</v>
      </c>
      <c r="D123" s="128" t="s">
        <v>77</v>
      </c>
      <c r="E123" s="128"/>
      <c r="F123" s="128" t="s">
        <v>77</v>
      </c>
      <c r="G123" s="45"/>
    </row>
    <row r="124" spans="1:7" x14ac:dyDescent="0.35">
      <c r="A124" s="45" t="s">
        <v>680</v>
      </c>
      <c r="B124" s="62" t="s">
        <v>655</v>
      </c>
      <c r="C124" s="128" t="s">
        <v>77</v>
      </c>
      <c r="D124" s="128" t="s">
        <v>77</v>
      </c>
      <c r="E124" s="128"/>
      <c r="F124" s="128" t="s">
        <v>77</v>
      </c>
      <c r="G124" s="45"/>
    </row>
    <row r="125" spans="1:7" x14ac:dyDescent="0.35">
      <c r="A125" s="45" t="s">
        <v>681</v>
      </c>
      <c r="B125" s="62" t="s">
        <v>655</v>
      </c>
      <c r="C125" s="128" t="s">
        <v>77</v>
      </c>
      <c r="D125" s="128" t="s">
        <v>77</v>
      </c>
      <c r="E125" s="128"/>
      <c r="F125" s="128" t="s">
        <v>77</v>
      </c>
      <c r="G125" s="45"/>
    </row>
    <row r="126" spans="1:7" x14ac:dyDescent="0.35">
      <c r="A126" s="45" t="s">
        <v>682</v>
      </c>
      <c r="B126" s="62" t="s">
        <v>655</v>
      </c>
      <c r="C126" s="128" t="s">
        <v>77</v>
      </c>
      <c r="D126" s="128" t="s">
        <v>77</v>
      </c>
      <c r="E126" s="128"/>
      <c r="F126" s="128" t="s">
        <v>77</v>
      </c>
      <c r="G126" s="45"/>
    </row>
    <row r="127" spans="1:7" x14ac:dyDescent="0.35">
      <c r="A127" s="45" t="s">
        <v>683</v>
      </c>
      <c r="B127" s="62" t="s">
        <v>655</v>
      </c>
      <c r="C127" s="128" t="s">
        <v>77</v>
      </c>
      <c r="D127" s="128" t="s">
        <v>77</v>
      </c>
      <c r="E127" s="128"/>
      <c r="F127" s="128" t="s">
        <v>77</v>
      </c>
      <c r="G127" s="45"/>
    </row>
    <row r="128" spans="1:7" x14ac:dyDescent="0.35">
      <c r="A128" s="45" t="s">
        <v>684</v>
      </c>
      <c r="B128" s="62" t="s">
        <v>655</v>
      </c>
      <c r="C128" s="128" t="s">
        <v>77</v>
      </c>
      <c r="D128" s="128" t="s">
        <v>77</v>
      </c>
      <c r="E128" s="128"/>
      <c r="F128" s="128" t="s">
        <v>77</v>
      </c>
      <c r="G128" s="45"/>
    </row>
    <row r="129" spans="1:7" x14ac:dyDescent="0.35">
      <c r="A129" s="45" t="s">
        <v>685</v>
      </c>
      <c r="B129" s="62" t="s">
        <v>655</v>
      </c>
      <c r="C129" s="128" t="s">
        <v>77</v>
      </c>
      <c r="D129" s="128" t="s">
        <v>77</v>
      </c>
      <c r="E129" s="128"/>
      <c r="F129" s="128" t="s">
        <v>77</v>
      </c>
      <c r="G129" s="45"/>
    </row>
    <row r="130" spans="1:7" x14ac:dyDescent="0.35">
      <c r="A130" s="45" t="s">
        <v>1722</v>
      </c>
      <c r="B130" s="62" t="s">
        <v>655</v>
      </c>
      <c r="C130" s="128" t="s">
        <v>77</v>
      </c>
      <c r="D130" s="128" t="s">
        <v>77</v>
      </c>
      <c r="E130" s="128"/>
      <c r="F130" s="128" t="s">
        <v>77</v>
      </c>
      <c r="G130" s="45"/>
    </row>
    <row r="131" spans="1:7" x14ac:dyDescent="0.35">
      <c r="A131" s="45" t="s">
        <v>1723</v>
      </c>
      <c r="B131" s="62" t="s">
        <v>655</v>
      </c>
      <c r="C131" s="128" t="s">
        <v>77</v>
      </c>
      <c r="D131" s="128" t="s">
        <v>77</v>
      </c>
      <c r="E131" s="128"/>
      <c r="F131" s="128" t="s">
        <v>77</v>
      </c>
      <c r="G131" s="45"/>
    </row>
    <row r="132" spans="1:7" x14ac:dyDescent="0.35">
      <c r="A132" s="45" t="s">
        <v>1724</v>
      </c>
      <c r="B132" s="62" t="s">
        <v>655</v>
      </c>
      <c r="C132" s="128" t="s">
        <v>77</v>
      </c>
      <c r="D132" s="128" t="s">
        <v>77</v>
      </c>
      <c r="E132" s="128"/>
      <c r="F132" s="128" t="s">
        <v>77</v>
      </c>
      <c r="G132" s="45"/>
    </row>
    <row r="133" spans="1:7" x14ac:dyDescent="0.35">
      <c r="A133" s="45" t="s">
        <v>1725</v>
      </c>
      <c r="B133" s="62" t="s">
        <v>655</v>
      </c>
      <c r="C133" s="128" t="s">
        <v>77</v>
      </c>
      <c r="D133" s="128" t="s">
        <v>77</v>
      </c>
      <c r="E133" s="128"/>
      <c r="F133" s="128" t="s">
        <v>77</v>
      </c>
      <c r="G133" s="45"/>
    </row>
    <row r="134" spans="1:7" x14ac:dyDescent="0.35">
      <c r="A134" s="45" t="s">
        <v>1726</v>
      </c>
      <c r="B134" s="62" t="s">
        <v>655</v>
      </c>
      <c r="C134" s="128" t="s">
        <v>77</v>
      </c>
      <c r="D134" s="128" t="s">
        <v>77</v>
      </c>
      <c r="E134" s="128"/>
      <c r="F134" s="128" t="s">
        <v>77</v>
      </c>
      <c r="G134" s="45"/>
    </row>
    <row r="135" spans="1:7" x14ac:dyDescent="0.35">
      <c r="A135" s="45" t="s">
        <v>1727</v>
      </c>
      <c r="B135" s="62" t="s">
        <v>655</v>
      </c>
      <c r="C135" s="128" t="s">
        <v>77</v>
      </c>
      <c r="D135" s="128" t="s">
        <v>77</v>
      </c>
      <c r="E135" s="128"/>
      <c r="F135" s="128" t="s">
        <v>77</v>
      </c>
      <c r="G135" s="45"/>
    </row>
    <row r="136" spans="1:7" x14ac:dyDescent="0.35">
      <c r="A136" s="45" t="s">
        <v>1728</v>
      </c>
      <c r="B136" s="62" t="s">
        <v>655</v>
      </c>
      <c r="C136" s="128" t="s">
        <v>77</v>
      </c>
      <c r="D136" s="128" t="s">
        <v>77</v>
      </c>
      <c r="E136" s="128"/>
      <c r="F136" s="128" t="s">
        <v>77</v>
      </c>
      <c r="G136" s="45"/>
    </row>
    <row r="137" spans="1:7" x14ac:dyDescent="0.35">
      <c r="A137" s="45" t="s">
        <v>1729</v>
      </c>
      <c r="B137" s="62" t="s">
        <v>655</v>
      </c>
      <c r="C137" s="128" t="s">
        <v>77</v>
      </c>
      <c r="D137" s="128" t="s">
        <v>77</v>
      </c>
      <c r="E137" s="128"/>
      <c r="F137" s="128" t="s">
        <v>77</v>
      </c>
      <c r="G137" s="45"/>
    </row>
    <row r="138" spans="1:7" x14ac:dyDescent="0.35">
      <c r="A138" s="45" t="s">
        <v>1730</v>
      </c>
      <c r="B138" s="62" t="s">
        <v>655</v>
      </c>
      <c r="C138" s="128" t="s">
        <v>77</v>
      </c>
      <c r="D138" s="128" t="s">
        <v>77</v>
      </c>
      <c r="E138" s="128"/>
      <c r="F138" s="128" t="s">
        <v>77</v>
      </c>
      <c r="G138" s="45"/>
    </row>
    <row r="139" spans="1:7" x14ac:dyDescent="0.35">
      <c r="A139" s="45" t="s">
        <v>1731</v>
      </c>
      <c r="B139" s="62" t="s">
        <v>655</v>
      </c>
      <c r="C139" s="128" t="s">
        <v>77</v>
      </c>
      <c r="D139" s="128" t="s">
        <v>77</v>
      </c>
      <c r="E139" s="128"/>
      <c r="F139" s="128" t="s">
        <v>77</v>
      </c>
      <c r="G139" s="45"/>
    </row>
    <row r="140" spans="1:7" x14ac:dyDescent="0.35">
      <c r="A140" s="45" t="s">
        <v>1732</v>
      </c>
      <c r="B140" s="62" t="s">
        <v>655</v>
      </c>
      <c r="C140" s="128" t="s">
        <v>77</v>
      </c>
      <c r="D140" s="128" t="s">
        <v>77</v>
      </c>
      <c r="E140" s="128"/>
      <c r="F140" s="128" t="s">
        <v>77</v>
      </c>
      <c r="G140" s="45"/>
    </row>
    <row r="141" spans="1:7" x14ac:dyDescent="0.35">
      <c r="A141" s="45" t="s">
        <v>1733</v>
      </c>
      <c r="B141" s="62" t="s">
        <v>655</v>
      </c>
      <c r="C141" s="128" t="s">
        <v>77</v>
      </c>
      <c r="D141" s="128" t="s">
        <v>77</v>
      </c>
      <c r="E141" s="128"/>
      <c r="F141" s="128" t="s">
        <v>77</v>
      </c>
      <c r="G141" s="45"/>
    </row>
    <row r="142" spans="1:7" x14ac:dyDescent="0.35">
      <c r="A142" s="45" t="s">
        <v>1734</v>
      </c>
      <c r="B142" s="62" t="s">
        <v>655</v>
      </c>
      <c r="C142" s="128" t="s">
        <v>77</v>
      </c>
      <c r="D142" s="128" t="s">
        <v>77</v>
      </c>
      <c r="E142" s="128"/>
      <c r="F142" s="128" t="s">
        <v>77</v>
      </c>
      <c r="G142" s="45"/>
    </row>
    <row r="143" spans="1:7" x14ac:dyDescent="0.35">
      <c r="A143" s="45" t="s">
        <v>1735</v>
      </c>
      <c r="B143" s="62" t="s">
        <v>655</v>
      </c>
      <c r="C143" s="128" t="s">
        <v>77</v>
      </c>
      <c r="D143" s="128" t="s">
        <v>77</v>
      </c>
      <c r="E143" s="128"/>
      <c r="F143" s="128" t="s">
        <v>77</v>
      </c>
      <c r="G143" s="45"/>
    </row>
    <row r="144" spans="1:7" x14ac:dyDescent="0.35">
      <c r="A144" s="45" t="s">
        <v>1736</v>
      </c>
      <c r="B144" s="62" t="s">
        <v>655</v>
      </c>
      <c r="C144" s="128" t="s">
        <v>77</v>
      </c>
      <c r="D144" s="128" t="s">
        <v>77</v>
      </c>
      <c r="E144" s="128"/>
      <c r="F144" s="128" t="s">
        <v>77</v>
      </c>
      <c r="G144" s="45"/>
    </row>
    <row r="145" spans="1:7" x14ac:dyDescent="0.35">
      <c r="A145" s="45" t="s">
        <v>1737</v>
      </c>
      <c r="B145" s="62" t="s">
        <v>655</v>
      </c>
      <c r="C145" s="128" t="s">
        <v>77</v>
      </c>
      <c r="D145" s="128" t="s">
        <v>77</v>
      </c>
      <c r="E145" s="128"/>
      <c r="F145" s="128" t="s">
        <v>77</v>
      </c>
      <c r="G145" s="45"/>
    </row>
    <row r="146" spans="1:7" x14ac:dyDescent="0.35">
      <c r="A146" s="45" t="s">
        <v>1738</v>
      </c>
      <c r="B146" s="62" t="s">
        <v>655</v>
      </c>
      <c r="C146" s="128" t="s">
        <v>77</v>
      </c>
      <c r="D146" s="128" t="s">
        <v>77</v>
      </c>
      <c r="E146" s="128"/>
      <c r="F146" s="128" t="s">
        <v>77</v>
      </c>
      <c r="G146" s="45"/>
    </row>
    <row r="147" spans="1:7" x14ac:dyDescent="0.35">
      <c r="A147" s="45" t="s">
        <v>1739</v>
      </c>
      <c r="B147" s="62" t="s">
        <v>655</v>
      </c>
      <c r="C147" s="128" t="s">
        <v>77</v>
      </c>
      <c r="D147" s="128" t="s">
        <v>77</v>
      </c>
      <c r="E147" s="128"/>
      <c r="F147" s="128" t="s">
        <v>77</v>
      </c>
      <c r="G147" s="45"/>
    </row>
    <row r="148" spans="1:7" x14ac:dyDescent="0.35">
      <c r="A148" s="45" t="s">
        <v>1740</v>
      </c>
      <c r="B148" s="62" t="s">
        <v>655</v>
      </c>
      <c r="C148" s="128" t="s">
        <v>77</v>
      </c>
      <c r="D148" s="128" t="s">
        <v>77</v>
      </c>
      <c r="E148" s="128"/>
      <c r="F148" s="128"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28">
        <v>8.6999999999999994E-2</v>
      </c>
      <c r="D150" s="128">
        <v>0</v>
      </c>
      <c r="E150" s="129"/>
      <c r="F150" s="128">
        <f>C150</f>
        <v>8.6999999999999994E-2</v>
      </c>
    </row>
    <row r="151" spans="1:7" x14ac:dyDescent="0.35">
      <c r="A151" s="45" t="s">
        <v>689</v>
      </c>
      <c r="B151" s="45" t="s">
        <v>690</v>
      </c>
      <c r="C151" s="128">
        <v>0.91300000000000003</v>
      </c>
      <c r="D151" s="128">
        <v>0</v>
      </c>
      <c r="E151" s="129"/>
      <c r="F151" s="128">
        <f>C151</f>
        <v>0.91300000000000003</v>
      </c>
    </row>
    <row r="152" spans="1:7" x14ac:dyDescent="0.35">
      <c r="A152" s="45" t="s">
        <v>691</v>
      </c>
      <c r="B152" s="45" t="s">
        <v>141</v>
      </c>
      <c r="C152" s="128">
        <v>0</v>
      </c>
      <c r="D152" s="128">
        <v>0</v>
      </c>
      <c r="E152" s="129"/>
      <c r="F152" s="128">
        <v>0</v>
      </c>
    </row>
    <row r="153" spans="1:7" outlineLevel="1" x14ac:dyDescent="0.35">
      <c r="A153" s="45" t="s">
        <v>692</v>
      </c>
      <c r="C153" s="128"/>
      <c r="D153" s="128"/>
      <c r="E153" s="129"/>
      <c r="F153" s="128"/>
    </row>
    <row r="154" spans="1:7" outlineLevel="1" x14ac:dyDescent="0.35">
      <c r="A154" s="45" t="s">
        <v>693</v>
      </c>
      <c r="C154" s="128"/>
      <c r="D154" s="128"/>
      <c r="E154" s="129"/>
      <c r="F154" s="128"/>
    </row>
    <row r="155" spans="1:7" outlineLevel="1" x14ac:dyDescent="0.35">
      <c r="A155" s="45" t="s">
        <v>694</v>
      </c>
      <c r="C155" s="128"/>
      <c r="D155" s="128"/>
      <c r="E155" s="129"/>
      <c r="F155" s="128"/>
    </row>
    <row r="156" spans="1:7" outlineLevel="1" x14ac:dyDescent="0.35">
      <c r="A156" s="45" t="s">
        <v>695</v>
      </c>
      <c r="C156" s="128"/>
      <c r="D156" s="128"/>
      <c r="E156" s="129"/>
      <c r="F156" s="128"/>
    </row>
    <row r="157" spans="1:7" outlineLevel="1" x14ac:dyDescent="0.35">
      <c r="A157" s="45" t="s">
        <v>696</v>
      </c>
      <c r="C157" s="128"/>
      <c r="D157" s="128"/>
      <c r="E157" s="129"/>
      <c r="F157" s="128"/>
    </row>
    <row r="158" spans="1:7" outlineLevel="1" x14ac:dyDescent="0.35">
      <c r="A158" s="45" t="s">
        <v>697</v>
      </c>
      <c r="C158" s="128"/>
      <c r="D158" s="128"/>
      <c r="E158" s="129"/>
      <c r="F158" s="128"/>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28">
        <v>0.54900000000000004</v>
      </c>
      <c r="D160" s="128">
        <v>0</v>
      </c>
      <c r="E160" s="129"/>
      <c r="F160" s="128">
        <f>C160</f>
        <v>0.54900000000000004</v>
      </c>
    </row>
    <row r="161" spans="1:7" x14ac:dyDescent="0.35">
      <c r="A161" s="45" t="s">
        <v>701</v>
      </c>
      <c r="B161" s="45" t="s">
        <v>702</v>
      </c>
      <c r="C161" s="128">
        <v>0.45100000000000001</v>
      </c>
      <c r="D161" s="128">
        <v>0</v>
      </c>
      <c r="E161" s="129"/>
      <c r="F161" s="128">
        <f>C161</f>
        <v>0.45100000000000001</v>
      </c>
    </row>
    <row r="162" spans="1:7" x14ac:dyDescent="0.35">
      <c r="A162" s="45" t="s">
        <v>703</v>
      </c>
      <c r="B162" s="45" t="s">
        <v>141</v>
      </c>
      <c r="C162" s="128">
        <v>0</v>
      </c>
      <c r="D162" s="128">
        <v>0</v>
      </c>
      <c r="E162" s="129"/>
      <c r="F162" s="128">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28">
        <v>0.24</v>
      </c>
      <c r="D170" s="128">
        <v>0</v>
      </c>
      <c r="E170" s="129"/>
      <c r="F170" s="128">
        <f>C170</f>
        <v>0.24</v>
      </c>
    </row>
    <row r="171" spans="1:7" x14ac:dyDescent="0.35">
      <c r="A171" s="45" t="s">
        <v>713</v>
      </c>
      <c r="B171" s="41" t="s">
        <v>714</v>
      </c>
      <c r="C171" s="128">
        <v>0.12</v>
      </c>
      <c r="D171" s="141">
        <v>0</v>
      </c>
      <c r="E171" s="129"/>
      <c r="F171" s="128">
        <f>C171</f>
        <v>0.12</v>
      </c>
    </row>
    <row r="172" spans="1:7" x14ac:dyDescent="0.35">
      <c r="A172" s="45" t="s">
        <v>715</v>
      </c>
      <c r="B172" s="41" t="s">
        <v>716</v>
      </c>
      <c r="C172" s="128">
        <v>0.16</v>
      </c>
      <c r="D172" s="141">
        <v>0</v>
      </c>
      <c r="E172" s="128"/>
      <c r="F172" s="128">
        <f>C172</f>
        <v>0.16</v>
      </c>
    </row>
    <row r="173" spans="1:7" x14ac:dyDescent="0.35">
      <c r="A173" s="45" t="s">
        <v>717</v>
      </c>
      <c r="B173" s="41" t="s">
        <v>718</v>
      </c>
      <c r="C173" s="128">
        <v>0.28999999999999998</v>
      </c>
      <c r="D173" s="141">
        <v>0</v>
      </c>
      <c r="E173" s="128"/>
      <c r="F173" s="128">
        <f>C173</f>
        <v>0.28999999999999998</v>
      </c>
    </row>
    <row r="174" spans="1:7" x14ac:dyDescent="0.35">
      <c r="A174" s="45" t="s">
        <v>719</v>
      </c>
      <c r="B174" s="41" t="s">
        <v>720</v>
      </c>
      <c r="C174" s="128">
        <v>0.19</v>
      </c>
      <c r="D174" s="141">
        <v>0</v>
      </c>
      <c r="E174" s="128"/>
      <c r="F174" s="128">
        <f>C174</f>
        <v>0.19</v>
      </c>
    </row>
    <row r="175" spans="1:7" outlineLevel="1" x14ac:dyDescent="0.35">
      <c r="A175" s="45" t="s">
        <v>721</v>
      </c>
      <c r="B175" s="60"/>
      <c r="C175" s="128"/>
      <c r="D175" s="128"/>
      <c r="E175" s="128"/>
      <c r="F175" s="128"/>
    </row>
    <row r="176" spans="1:7" outlineLevel="1" x14ac:dyDescent="0.35">
      <c r="A176" s="45" t="s">
        <v>722</v>
      </c>
      <c r="B176" s="60"/>
      <c r="C176" s="128"/>
      <c r="D176" s="128"/>
      <c r="E176" s="128"/>
      <c r="F176" s="128"/>
    </row>
    <row r="177" spans="1:7" outlineLevel="1" x14ac:dyDescent="0.35">
      <c r="A177" s="45" t="s">
        <v>723</v>
      </c>
      <c r="B177" s="41"/>
      <c r="C177" s="128"/>
      <c r="D177" s="128"/>
      <c r="E177" s="128"/>
      <c r="F177" s="128"/>
    </row>
    <row r="178" spans="1:7" outlineLevel="1" x14ac:dyDescent="0.35">
      <c r="A178" s="45" t="s">
        <v>724</v>
      </c>
      <c r="B178" s="41"/>
      <c r="C178" s="128"/>
      <c r="D178" s="128"/>
      <c r="E178" s="128"/>
      <c r="F178" s="128"/>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28">
        <v>0</v>
      </c>
      <c r="D180" s="128">
        <v>0</v>
      </c>
      <c r="E180" s="129"/>
      <c r="F180" s="128">
        <v>0</v>
      </c>
    </row>
    <row r="181" spans="1:7" outlineLevel="1" x14ac:dyDescent="0.35">
      <c r="A181" s="45" t="s">
        <v>728</v>
      </c>
      <c r="B181" s="123"/>
      <c r="C181" s="128"/>
      <c r="D181" s="128"/>
      <c r="E181" s="129"/>
      <c r="F181" s="128"/>
    </row>
    <row r="182" spans="1:7" outlineLevel="1" x14ac:dyDescent="0.35">
      <c r="A182" s="45" t="s">
        <v>729</v>
      </c>
      <c r="B182" s="123"/>
      <c r="C182" s="128"/>
      <c r="D182" s="128"/>
      <c r="E182" s="129"/>
      <c r="F182" s="128"/>
    </row>
    <row r="183" spans="1:7" outlineLevel="1" x14ac:dyDescent="0.35">
      <c r="A183" s="45" t="s">
        <v>730</v>
      </c>
      <c r="B183" s="123"/>
      <c r="C183" s="128"/>
      <c r="D183" s="128"/>
      <c r="E183" s="129"/>
      <c r="F183" s="128"/>
    </row>
    <row r="184" spans="1:7" outlineLevel="1" x14ac:dyDescent="0.35">
      <c r="A184" s="45" t="s">
        <v>731</v>
      </c>
      <c r="B184" s="123"/>
      <c r="C184" s="128"/>
      <c r="D184" s="128"/>
      <c r="E184" s="129"/>
      <c r="F184" s="128"/>
    </row>
    <row r="185" spans="1:7" ht="18.5" x14ac:dyDescent="0.35">
      <c r="A185" s="124"/>
      <c r="B185" s="125" t="s">
        <v>524</v>
      </c>
      <c r="C185" s="124"/>
      <c r="D185" s="124"/>
      <c r="E185" s="124"/>
      <c r="F185" s="126"/>
      <c r="G185" s="126"/>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45">
        <v>2333</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143" t="s">
        <v>1769</v>
      </c>
      <c r="C190" s="45">
        <v>4671</v>
      </c>
      <c r="D190" s="45">
        <v>2767</v>
      </c>
      <c r="E190" s="59"/>
      <c r="F190" s="71">
        <f>IF($C$214=0,"",IF(C190="[for completion]","",IF(C190="","",C190/$C$214)))</f>
        <v>0.66481639624252775</v>
      </c>
      <c r="G190" s="71">
        <f>IF($D$214=0,"",IF(D190="[for completion]","",IF(D190="","",D190/$D$214)))</f>
        <v>0.9087027914614122</v>
      </c>
    </row>
    <row r="191" spans="1:7" x14ac:dyDescent="0.35">
      <c r="A191" s="45" t="s">
        <v>740</v>
      </c>
      <c r="B191" s="143" t="s">
        <v>1770</v>
      </c>
      <c r="C191" s="45">
        <v>1529</v>
      </c>
      <c r="D191" s="45">
        <v>233</v>
      </c>
      <c r="E191" s="59"/>
      <c r="F191" s="71">
        <f t="shared" ref="F191:F213" si="3">IF($C$214=0,"",IF(C191="[for completion]","",IF(C191="","",C191/$C$214)))</f>
        <v>0.21762026757756903</v>
      </c>
      <c r="G191" s="71">
        <f t="shared" ref="G191:G213" si="4">IF($D$214=0,"",IF(D191="[for completion]","",IF(D191="","",D191/$D$214)))</f>
        <v>7.651888341543514E-2</v>
      </c>
    </row>
    <row r="192" spans="1:7" x14ac:dyDescent="0.35">
      <c r="A192" s="45" t="s">
        <v>741</v>
      </c>
      <c r="B192" s="143" t="s">
        <v>1771</v>
      </c>
      <c r="C192" s="45">
        <v>247</v>
      </c>
      <c r="D192" s="142">
        <v>21</v>
      </c>
      <c r="E192" s="59"/>
      <c r="F192" s="71">
        <f t="shared" si="3"/>
        <v>3.5155138058639339E-2</v>
      </c>
      <c r="G192" s="71">
        <f t="shared" si="4"/>
        <v>6.8965517241379309E-3</v>
      </c>
    </row>
    <row r="193" spans="1:7" x14ac:dyDescent="0.35">
      <c r="A193" s="45" t="s">
        <v>742</v>
      </c>
      <c r="B193" s="143" t="s">
        <v>1772</v>
      </c>
      <c r="C193" s="45">
        <v>203</v>
      </c>
      <c r="D193" s="142">
        <v>12</v>
      </c>
      <c r="E193" s="59"/>
      <c r="F193" s="71">
        <f t="shared" si="3"/>
        <v>2.8892684315399944E-2</v>
      </c>
      <c r="G193" s="71">
        <f t="shared" si="4"/>
        <v>3.9408866995073889E-3</v>
      </c>
    </row>
    <row r="194" spans="1:7" x14ac:dyDescent="0.35">
      <c r="A194" s="45" t="s">
        <v>743</v>
      </c>
      <c r="B194" s="143" t="s">
        <v>1773</v>
      </c>
      <c r="C194" s="45">
        <v>90</v>
      </c>
      <c r="D194" s="142">
        <v>4</v>
      </c>
      <c r="E194" s="59"/>
      <c r="F194" s="71">
        <f t="shared" si="3"/>
        <v>1.2809564474807857E-2</v>
      </c>
      <c r="G194" s="71">
        <f t="shared" si="4"/>
        <v>1.3136288998357964E-3</v>
      </c>
    </row>
    <row r="195" spans="1:7" x14ac:dyDescent="0.35">
      <c r="A195" s="45" t="s">
        <v>744</v>
      </c>
      <c r="B195" s="143" t="s">
        <v>1774</v>
      </c>
      <c r="C195" s="45">
        <v>54</v>
      </c>
      <c r="D195" s="142">
        <v>2</v>
      </c>
      <c r="E195" s="59"/>
      <c r="F195" s="71">
        <f t="shared" si="3"/>
        <v>7.6857386848847142E-3</v>
      </c>
      <c r="G195" s="71">
        <f t="shared" si="4"/>
        <v>6.5681444991789822E-4</v>
      </c>
    </row>
    <row r="196" spans="1:7" x14ac:dyDescent="0.35">
      <c r="A196" s="45" t="s">
        <v>745</v>
      </c>
      <c r="B196" s="143" t="s">
        <v>1775</v>
      </c>
      <c r="C196" s="45">
        <v>141</v>
      </c>
      <c r="D196" s="142">
        <v>4</v>
      </c>
      <c r="E196" s="59"/>
      <c r="F196" s="71">
        <f t="shared" si="3"/>
        <v>2.0068317677198976E-2</v>
      </c>
      <c r="G196" s="71">
        <f t="shared" si="4"/>
        <v>1.3136288998357964E-3</v>
      </c>
    </row>
    <row r="197" spans="1:7" x14ac:dyDescent="0.35">
      <c r="A197" s="45" t="s">
        <v>746</v>
      </c>
      <c r="B197" s="143" t="s">
        <v>1776</v>
      </c>
      <c r="C197" s="45">
        <v>91</v>
      </c>
      <c r="D197" s="45">
        <v>2</v>
      </c>
      <c r="E197" s="59"/>
      <c r="F197" s="71">
        <f t="shared" si="3"/>
        <v>1.2951892968972388E-2</v>
      </c>
      <c r="G197" s="71">
        <f t="shared" si="4"/>
        <v>6.5681444991789822E-4</v>
      </c>
    </row>
    <row r="198" spans="1:7" x14ac:dyDescent="0.35">
      <c r="A198" s="45" t="s">
        <v>747</v>
      </c>
      <c r="B198" s="143" t="s">
        <v>1777</v>
      </c>
      <c r="C198" s="45">
        <v>0</v>
      </c>
      <c r="D198" s="45">
        <v>0</v>
      </c>
      <c r="E198" s="59"/>
      <c r="F198" s="71">
        <f t="shared" si="3"/>
        <v>0</v>
      </c>
      <c r="G198" s="71">
        <f t="shared" si="4"/>
        <v>0</v>
      </c>
    </row>
    <row r="199" spans="1:7" x14ac:dyDescent="0.35">
      <c r="A199" s="45" t="s">
        <v>748</v>
      </c>
      <c r="B199" s="62" t="s">
        <v>655</v>
      </c>
      <c r="C199" s="45" t="s">
        <v>77</v>
      </c>
      <c r="D199" s="45" t="s">
        <v>77</v>
      </c>
      <c r="E199" s="62"/>
      <c r="F199" s="71" t="str">
        <f t="shared" si="3"/>
        <v/>
      </c>
      <c r="G199" s="71" t="str">
        <f t="shared" si="4"/>
        <v/>
      </c>
    </row>
    <row r="200" spans="1:7" x14ac:dyDescent="0.35">
      <c r="A200" s="45" t="s">
        <v>749</v>
      </c>
      <c r="B200" s="62" t="s">
        <v>655</v>
      </c>
      <c r="C200" s="45" t="s">
        <v>77</v>
      </c>
      <c r="D200" s="45" t="s">
        <v>77</v>
      </c>
      <c r="E200" s="62"/>
      <c r="F200" s="71" t="str">
        <f t="shared" si="3"/>
        <v/>
      </c>
      <c r="G200" s="71" t="str">
        <f t="shared" si="4"/>
        <v/>
      </c>
    </row>
    <row r="201" spans="1:7" x14ac:dyDescent="0.35">
      <c r="A201" s="45" t="s">
        <v>750</v>
      </c>
      <c r="B201" s="62" t="s">
        <v>655</v>
      </c>
      <c r="C201" s="45" t="s">
        <v>77</v>
      </c>
      <c r="D201" s="45" t="s">
        <v>77</v>
      </c>
      <c r="E201" s="62"/>
      <c r="F201" s="71" t="str">
        <f t="shared" si="3"/>
        <v/>
      </c>
      <c r="G201" s="71" t="str">
        <f t="shared" si="4"/>
        <v/>
      </c>
    </row>
    <row r="202" spans="1:7" x14ac:dyDescent="0.35">
      <c r="A202" s="45" t="s">
        <v>751</v>
      </c>
      <c r="B202" s="62" t="s">
        <v>655</v>
      </c>
      <c r="C202" s="45" t="s">
        <v>77</v>
      </c>
      <c r="D202" s="45" t="s">
        <v>77</v>
      </c>
      <c r="E202" s="62"/>
      <c r="F202" s="71" t="str">
        <f t="shared" si="3"/>
        <v/>
      </c>
      <c r="G202" s="71" t="str">
        <f t="shared" si="4"/>
        <v/>
      </c>
    </row>
    <row r="203" spans="1:7" x14ac:dyDescent="0.35">
      <c r="A203" s="45" t="s">
        <v>752</v>
      </c>
      <c r="B203" s="62" t="s">
        <v>655</v>
      </c>
      <c r="C203" s="45" t="s">
        <v>77</v>
      </c>
      <c r="D203" s="45" t="s">
        <v>77</v>
      </c>
      <c r="E203" s="62"/>
      <c r="F203" s="71" t="str">
        <f t="shared" si="3"/>
        <v/>
      </c>
      <c r="G203" s="71" t="str">
        <f t="shared" si="4"/>
        <v/>
      </c>
    </row>
    <row r="204" spans="1:7" x14ac:dyDescent="0.35">
      <c r="A204" s="45" t="s">
        <v>753</v>
      </c>
      <c r="B204" s="62" t="s">
        <v>655</v>
      </c>
      <c r="C204" s="45" t="s">
        <v>77</v>
      </c>
      <c r="D204" s="45" t="s">
        <v>77</v>
      </c>
      <c r="E204" s="62"/>
      <c r="F204" s="71" t="str">
        <f t="shared" si="3"/>
        <v/>
      </c>
      <c r="G204" s="71" t="str">
        <f t="shared" si="4"/>
        <v/>
      </c>
    </row>
    <row r="205" spans="1:7" x14ac:dyDescent="0.35">
      <c r="A205" s="45" t="s">
        <v>754</v>
      </c>
      <c r="B205" s="62" t="s">
        <v>655</v>
      </c>
      <c r="C205" s="45" t="s">
        <v>77</v>
      </c>
      <c r="D205" s="45" t="s">
        <v>77</v>
      </c>
      <c r="F205" s="71" t="str">
        <f t="shared" si="3"/>
        <v/>
      </c>
      <c r="G205" s="71" t="str">
        <f t="shared" si="4"/>
        <v/>
      </c>
    </row>
    <row r="206" spans="1:7" x14ac:dyDescent="0.35">
      <c r="A206" s="45" t="s">
        <v>755</v>
      </c>
      <c r="B206" s="62" t="s">
        <v>655</v>
      </c>
      <c r="C206" s="45" t="s">
        <v>77</v>
      </c>
      <c r="D206" s="45" t="s">
        <v>77</v>
      </c>
      <c r="E206" s="82"/>
      <c r="F206" s="71" t="str">
        <f t="shared" si="3"/>
        <v/>
      </c>
      <c r="G206" s="71" t="str">
        <f t="shared" si="4"/>
        <v/>
      </c>
    </row>
    <row r="207" spans="1:7" x14ac:dyDescent="0.35">
      <c r="A207" s="45" t="s">
        <v>756</v>
      </c>
      <c r="B207" s="62" t="s">
        <v>655</v>
      </c>
      <c r="C207" s="45" t="s">
        <v>77</v>
      </c>
      <c r="D207" s="45" t="s">
        <v>77</v>
      </c>
      <c r="E207" s="82"/>
      <c r="F207" s="71" t="str">
        <f t="shared" si="3"/>
        <v/>
      </c>
      <c r="G207" s="71" t="str">
        <f t="shared" si="4"/>
        <v/>
      </c>
    </row>
    <row r="208" spans="1:7" x14ac:dyDescent="0.35">
      <c r="A208" s="45" t="s">
        <v>757</v>
      </c>
      <c r="B208" s="62" t="s">
        <v>655</v>
      </c>
      <c r="C208" s="45" t="s">
        <v>77</v>
      </c>
      <c r="D208" s="45" t="s">
        <v>77</v>
      </c>
      <c r="E208" s="82"/>
      <c r="F208" s="71" t="str">
        <f t="shared" si="3"/>
        <v/>
      </c>
      <c r="G208" s="71" t="str">
        <f t="shared" si="4"/>
        <v/>
      </c>
    </row>
    <row r="209" spans="1:7" x14ac:dyDescent="0.35">
      <c r="A209" s="45" t="s">
        <v>758</v>
      </c>
      <c r="B209" s="62" t="s">
        <v>655</v>
      </c>
      <c r="C209" s="45" t="s">
        <v>77</v>
      </c>
      <c r="D209" s="45" t="s">
        <v>77</v>
      </c>
      <c r="E209" s="82"/>
      <c r="F209" s="71" t="str">
        <f t="shared" si="3"/>
        <v/>
      </c>
      <c r="G209" s="71" t="str">
        <f t="shared" si="4"/>
        <v/>
      </c>
    </row>
    <row r="210" spans="1:7" x14ac:dyDescent="0.35">
      <c r="A210" s="45" t="s">
        <v>759</v>
      </c>
      <c r="B210" s="62" t="s">
        <v>655</v>
      </c>
      <c r="C210" s="45" t="s">
        <v>77</v>
      </c>
      <c r="D210" s="45" t="s">
        <v>77</v>
      </c>
      <c r="E210" s="82"/>
      <c r="F210" s="71" t="str">
        <f t="shared" si="3"/>
        <v/>
      </c>
      <c r="G210" s="71" t="str">
        <f t="shared" si="4"/>
        <v/>
      </c>
    </row>
    <row r="211" spans="1:7" x14ac:dyDescent="0.35">
      <c r="A211" s="45" t="s">
        <v>760</v>
      </c>
      <c r="B211" s="62" t="s">
        <v>655</v>
      </c>
      <c r="C211" s="45" t="s">
        <v>77</v>
      </c>
      <c r="D211" s="45" t="s">
        <v>77</v>
      </c>
      <c r="E211" s="82"/>
      <c r="F211" s="71" t="str">
        <f t="shared" si="3"/>
        <v/>
      </c>
      <c r="G211" s="71" t="str">
        <f t="shared" si="4"/>
        <v/>
      </c>
    </row>
    <row r="212" spans="1:7" x14ac:dyDescent="0.35">
      <c r="A212" s="45" t="s">
        <v>761</v>
      </c>
      <c r="B212" s="62" t="s">
        <v>655</v>
      </c>
      <c r="C212" s="45" t="s">
        <v>77</v>
      </c>
      <c r="D212" s="45" t="s">
        <v>77</v>
      </c>
      <c r="E212" s="82"/>
      <c r="F212" s="71" t="str">
        <f t="shared" si="3"/>
        <v/>
      </c>
      <c r="G212" s="71" t="str">
        <f t="shared" si="4"/>
        <v/>
      </c>
    </row>
    <row r="213" spans="1:7" x14ac:dyDescent="0.35">
      <c r="A213" s="45" t="s">
        <v>762</v>
      </c>
      <c r="B213" s="62" t="s">
        <v>655</v>
      </c>
      <c r="C213" s="45" t="s">
        <v>77</v>
      </c>
      <c r="D213" s="45" t="s">
        <v>77</v>
      </c>
      <c r="E213" s="82"/>
      <c r="F213" s="71" t="str">
        <f t="shared" si="3"/>
        <v/>
      </c>
      <c r="G213" s="71" t="str">
        <f t="shared" si="4"/>
        <v/>
      </c>
    </row>
    <row r="214" spans="1:7" x14ac:dyDescent="0.35">
      <c r="A214" s="45" t="s">
        <v>763</v>
      </c>
      <c r="B214" s="72" t="s">
        <v>143</v>
      </c>
      <c r="C214" s="62">
        <f>SUM(C190:C213)</f>
        <v>7026</v>
      </c>
      <c r="D214" s="62">
        <f>SUM(D190:D213)</f>
        <v>3045</v>
      </c>
      <c r="E214" s="82"/>
      <c r="F214" s="165">
        <f>SUM(F190:F213)</f>
        <v>1</v>
      </c>
      <c r="G214" s="73">
        <f>SUM(G190:G213)</f>
        <v>1</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28">
        <v>0.55300000000000005</v>
      </c>
      <c r="G216" s="45"/>
    </row>
    <row r="217" spans="1:7" x14ac:dyDescent="0.35">
      <c r="G217" s="45"/>
    </row>
    <row r="218" spans="1:7" x14ac:dyDescent="0.35">
      <c r="B218" s="62" t="s">
        <v>767</v>
      </c>
      <c r="G218" s="45"/>
    </row>
    <row r="219" spans="1:7" x14ac:dyDescent="0.35">
      <c r="A219" s="45" t="s">
        <v>768</v>
      </c>
      <c r="B219" s="45" t="s">
        <v>769</v>
      </c>
      <c r="C219" s="45">
        <v>1027</v>
      </c>
      <c r="D219" s="45">
        <v>684</v>
      </c>
      <c r="F219" s="71">
        <f t="shared" ref="F219:F233" si="5">IF($C$227=0,"",IF(C219="[for completion]","",C219/$C$227))</f>
        <v>0.1461713635069741</v>
      </c>
      <c r="G219" s="71">
        <f t="shared" ref="G219:G233" si="6">IF($D$227=0,"",IF(D219="[for completion]","",D219/$D$227))</f>
        <v>0.22463054187192119</v>
      </c>
    </row>
    <row r="220" spans="1:7" x14ac:dyDescent="0.35">
      <c r="A220" s="45" t="s">
        <v>770</v>
      </c>
      <c r="B220" s="45" t="s">
        <v>771</v>
      </c>
      <c r="C220" s="45">
        <v>1641</v>
      </c>
      <c r="D220" s="45">
        <v>649</v>
      </c>
      <c r="F220" s="71">
        <f t="shared" si="5"/>
        <v>0.23356105892399659</v>
      </c>
      <c r="G220" s="71">
        <f t="shared" si="6"/>
        <v>0.21313628899835796</v>
      </c>
    </row>
    <row r="221" spans="1:7" x14ac:dyDescent="0.35">
      <c r="A221" s="45" t="s">
        <v>772</v>
      </c>
      <c r="B221" s="45" t="s">
        <v>773</v>
      </c>
      <c r="C221" s="45">
        <v>1560</v>
      </c>
      <c r="D221" s="45">
        <v>562</v>
      </c>
      <c r="F221" s="71">
        <f t="shared" si="5"/>
        <v>0.22203245089666951</v>
      </c>
      <c r="G221" s="71">
        <f t="shared" si="6"/>
        <v>0.18456486042692941</v>
      </c>
    </row>
    <row r="222" spans="1:7" x14ac:dyDescent="0.35">
      <c r="A222" s="45" t="s">
        <v>774</v>
      </c>
      <c r="B222" s="45" t="s">
        <v>775</v>
      </c>
      <c r="C222" s="45">
        <v>2798</v>
      </c>
      <c r="D222" s="45">
        <v>1150</v>
      </c>
      <c r="F222" s="71">
        <f t="shared" si="5"/>
        <v>0.39823512667235983</v>
      </c>
      <c r="G222" s="71">
        <f t="shared" si="6"/>
        <v>0.37766830870279144</v>
      </c>
    </row>
    <row r="223" spans="1:7" x14ac:dyDescent="0.35">
      <c r="A223" s="45" t="s">
        <v>776</v>
      </c>
      <c r="B223" s="45" t="s">
        <v>777</v>
      </c>
      <c r="C223" s="45">
        <v>0</v>
      </c>
      <c r="D223" s="45">
        <v>0</v>
      </c>
      <c r="F223" s="71">
        <f t="shared" si="5"/>
        <v>0</v>
      </c>
      <c r="G223" s="71">
        <f t="shared" si="6"/>
        <v>0</v>
      </c>
    </row>
    <row r="224" spans="1:7" x14ac:dyDescent="0.35">
      <c r="A224" s="45" t="s">
        <v>778</v>
      </c>
      <c r="B224" s="45" t="s">
        <v>779</v>
      </c>
      <c r="C224" s="45">
        <v>0</v>
      </c>
      <c r="D224" s="45">
        <v>0</v>
      </c>
      <c r="F224" s="71">
        <f t="shared" si="5"/>
        <v>0</v>
      </c>
      <c r="G224" s="71">
        <f t="shared" si="6"/>
        <v>0</v>
      </c>
    </row>
    <row r="225" spans="1:7" x14ac:dyDescent="0.35">
      <c r="A225" s="45" t="s">
        <v>780</v>
      </c>
      <c r="B225" s="45" t="s">
        <v>781</v>
      </c>
      <c r="C225" s="45">
        <v>0</v>
      </c>
      <c r="D225" s="45">
        <v>0</v>
      </c>
      <c r="F225" s="71">
        <f t="shared" si="5"/>
        <v>0</v>
      </c>
      <c r="G225" s="71">
        <f t="shared" si="6"/>
        <v>0</v>
      </c>
    </row>
    <row r="226" spans="1:7" x14ac:dyDescent="0.35">
      <c r="A226" s="45" t="s">
        <v>782</v>
      </c>
      <c r="B226" s="45" t="s">
        <v>783</v>
      </c>
      <c r="C226" s="45">
        <v>0</v>
      </c>
      <c r="D226" s="45">
        <v>0</v>
      </c>
      <c r="F226" s="71">
        <f t="shared" si="5"/>
        <v>0</v>
      </c>
      <c r="G226" s="71">
        <f t="shared" si="6"/>
        <v>0</v>
      </c>
    </row>
    <row r="227" spans="1:7" x14ac:dyDescent="0.35">
      <c r="A227" s="45" t="s">
        <v>784</v>
      </c>
      <c r="B227" s="72" t="s">
        <v>143</v>
      </c>
      <c r="C227" s="45">
        <f>SUM(C219:C226)</f>
        <v>7026</v>
      </c>
      <c r="D227" s="45">
        <f>SUM(D219:D226)</f>
        <v>3045</v>
      </c>
      <c r="F227" s="166">
        <f>SUM(F219:F226)</f>
        <v>1</v>
      </c>
      <c r="G227" s="82">
        <f>SUM(G219:G226)</f>
        <v>1</v>
      </c>
    </row>
    <row r="228" spans="1:7" outlineLevel="1" x14ac:dyDescent="0.35">
      <c r="A228" s="45" t="s">
        <v>785</v>
      </c>
      <c r="B228" s="74" t="s">
        <v>786</v>
      </c>
      <c r="F228" s="71">
        <f t="shared" si="5"/>
        <v>0</v>
      </c>
      <c r="G228" s="71">
        <f t="shared" si="6"/>
        <v>0</v>
      </c>
    </row>
    <row r="229" spans="1:7" outlineLevel="1" x14ac:dyDescent="0.35">
      <c r="A229" s="45" t="s">
        <v>787</v>
      </c>
      <c r="B229" s="74" t="s">
        <v>788</v>
      </c>
      <c r="F229" s="71">
        <f t="shared" si="5"/>
        <v>0</v>
      </c>
      <c r="G229" s="71">
        <f t="shared" si="6"/>
        <v>0</v>
      </c>
    </row>
    <row r="230" spans="1:7" outlineLevel="1" x14ac:dyDescent="0.35">
      <c r="A230" s="45" t="s">
        <v>789</v>
      </c>
      <c r="B230" s="74" t="s">
        <v>790</v>
      </c>
      <c r="F230" s="71">
        <f t="shared" si="5"/>
        <v>0</v>
      </c>
      <c r="G230" s="71">
        <f t="shared" si="6"/>
        <v>0</v>
      </c>
    </row>
    <row r="231" spans="1:7" outlineLevel="1" x14ac:dyDescent="0.35">
      <c r="A231" s="45" t="s">
        <v>791</v>
      </c>
      <c r="B231" s="74" t="s">
        <v>792</v>
      </c>
      <c r="F231" s="71">
        <f t="shared" si="5"/>
        <v>0</v>
      </c>
      <c r="G231" s="71">
        <f t="shared" si="6"/>
        <v>0</v>
      </c>
    </row>
    <row r="232" spans="1:7" outlineLevel="1" x14ac:dyDescent="0.35">
      <c r="A232" s="45" t="s">
        <v>793</v>
      </c>
      <c r="B232" s="74" t="s">
        <v>794</v>
      </c>
      <c r="F232" s="71">
        <f t="shared" si="5"/>
        <v>0</v>
      </c>
      <c r="G232" s="71">
        <f t="shared" si="6"/>
        <v>0</v>
      </c>
    </row>
    <row r="233" spans="1:7" outlineLevel="1" x14ac:dyDescent="0.35">
      <c r="A233" s="45" t="s">
        <v>795</v>
      </c>
      <c r="B233" s="74" t="s">
        <v>796</v>
      </c>
      <c r="F233" s="71">
        <f t="shared" si="5"/>
        <v>0</v>
      </c>
      <c r="G233" s="71">
        <f t="shared" si="6"/>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28" t="s">
        <v>1388</v>
      </c>
      <c r="G238" s="45"/>
    </row>
    <row r="239" spans="1:7" x14ac:dyDescent="0.35">
      <c r="G239" s="45"/>
    </row>
    <row r="240" spans="1:7" x14ac:dyDescent="0.35">
      <c r="B240" s="62" t="s">
        <v>767</v>
      </c>
      <c r="G240" s="45"/>
    </row>
    <row r="241" spans="1:7" x14ac:dyDescent="0.35">
      <c r="A241" s="45" t="s">
        <v>802</v>
      </c>
      <c r="B241" s="45" t="s">
        <v>769</v>
      </c>
      <c r="C241" s="45" t="s">
        <v>1388</v>
      </c>
      <c r="D241" s="142" t="s">
        <v>1388</v>
      </c>
      <c r="F241" s="71" t="str">
        <f>IF($C$249=0,"",IF(C241="[Mark as ND1 if not relevant]","",C241/$C$249))</f>
        <v/>
      </c>
      <c r="G241" s="71" t="str">
        <f>IF($D$249=0,"",IF(D241="[Mark as ND1 if not relevant]","",D241/$D$249))</f>
        <v/>
      </c>
    </row>
    <row r="242" spans="1:7" x14ac:dyDescent="0.35">
      <c r="A242" s="45" t="s">
        <v>803</v>
      </c>
      <c r="B242" s="45" t="s">
        <v>771</v>
      </c>
      <c r="C242" s="142" t="s">
        <v>1388</v>
      </c>
      <c r="D242" s="142" t="s">
        <v>1388</v>
      </c>
      <c r="F242" s="71" t="str">
        <f t="shared" ref="F242:F248" si="7">IF($C$249=0,"",IF(C242="[Mark as ND1 if not relevant]","",C242/$C$249))</f>
        <v/>
      </c>
      <c r="G242" s="71" t="str">
        <f t="shared" ref="G242:G248" si="8">IF($D$249=0,"",IF(D242="[Mark as ND1 if not relevant]","",D242/$D$249))</f>
        <v/>
      </c>
    </row>
    <row r="243" spans="1:7" x14ac:dyDescent="0.35">
      <c r="A243" s="45" t="s">
        <v>804</v>
      </c>
      <c r="B243" s="45" t="s">
        <v>773</v>
      </c>
      <c r="C243" s="142" t="s">
        <v>1388</v>
      </c>
      <c r="D243" s="142" t="s">
        <v>1388</v>
      </c>
      <c r="F243" s="71" t="str">
        <f t="shared" si="7"/>
        <v/>
      </c>
      <c r="G243" s="71" t="str">
        <f t="shared" si="8"/>
        <v/>
      </c>
    </row>
    <row r="244" spans="1:7" x14ac:dyDescent="0.35">
      <c r="A244" s="45" t="s">
        <v>805</v>
      </c>
      <c r="B244" s="45" t="s">
        <v>775</v>
      </c>
      <c r="C244" s="142" t="s">
        <v>1388</v>
      </c>
      <c r="D244" s="142" t="s">
        <v>1388</v>
      </c>
      <c r="F244" s="71" t="str">
        <f t="shared" si="7"/>
        <v/>
      </c>
      <c r="G244" s="71" t="str">
        <f t="shared" si="8"/>
        <v/>
      </c>
    </row>
    <row r="245" spans="1:7" x14ac:dyDescent="0.35">
      <c r="A245" s="45" t="s">
        <v>806</v>
      </c>
      <c r="B245" s="45" t="s">
        <v>777</v>
      </c>
      <c r="C245" s="142" t="s">
        <v>1388</v>
      </c>
      <c r="D245" s="142" t="s">
        <v>1388</v>
      </c>
      <c r="F245" s="71" t="str">
        <f t="shared" si="7"/>
        <v/>
      </c>
      <c r="G245" s="71" t="str">
        <f t="shared" si="8"/>
        <v/>
      </c>
    </row>
    <row r="246" spans="1:7" x14ac:dyDescent="0.35">
      <c r="A246" s="45" t="s">
        <v>807</v>
      </c>
      <c r="B246" s="45" t="s">
        <v>779</v>
      </c>
      <c r="C246" s="142" t="s">
        <v>1388</v>
      </c>
      <c r="D246" s="142" t="s">
        <v>1388</v>
      </c>
      <c r="F246" s="71" t="str">
        <f t="shared" si="7"/>
        <v/>
      </c>
      <c r="G246" s="71" t="str">
        <f t="shared" si="8"/>
        <v/>
      </c>
    </row>
    <row r="247" spans="1:7" x14ac:dyDescent="0.35">
      <c r="A247" s="45" t="s">
        <v>808</v>
      </c>
      <c r="B247" s="45" t="s">
        <v>781</v>
      </c>
      <c r="C247" s="142" t="s">
        <v>1388</v>
      </c>
      <c r="D247" s="142" t="s">
        <v>1388</v>
      </c>
      <c r="F247" s="71" t="str">
        <f t="shared" si="7"/>
        <v/>
      </c>
      <c r="G247" s="71" t="str">
        <f t="shared" si="8"/>
        <v/>
      </c>
    </row>
    <row r="248" spans="1:7" x14ac:dyDescent="0.35">
      <c r="A248" s="45" t="s">
        <v>809</v>
      </c>
      <c r="B248" s="45" t="s">
        <v>783</v>
      </c>
      <c r="C248" s="142" t="s">
        <v>1388</v>
      </c>
      <c r="D248" s="142" t="s">
        <v>1388</v>
      </c>
      <c r="F248" s="71" t="str">
        <f t="shared" si="7"/>
        <v/>
      </c>
      <c r="G248" s="71" t="str">
        <f t="shared" si="8"/>
        <v/>
      </c>
    </row>
    <row r="249" spans="1:7" x14ac:dyDescent="0.35">
      <c r="A249" s="45" t="s">
        <v>810</v>
      </c>
      <c r="B249" s="72" t="s">
        <v>143</v>
      </c>
      <c r="C249" s="45">
        <f>SUM(C241:C248)</f>
        <v>0</v>
      </c>
      <c r="D249" s="45">
        <f>SUM(D241:D248)</f>
        <v>0</v>
      </c>
      <c r="F249" s="82">
        <f>SUM(F241:F248)</f>
        <v>0</v>
      </c>
      <c r="G249" s="82">
        <f>SUM(G241:G248)</f>
        <v>0</v>
      </c>
    </row>
    <row r="250" spans="1:7" outlineLevel="1" x14ac:dyDescent="0.35">
      <c r="A250" s="45" t="s">
        <v>811</v>
      </c>
      <c r="B250" s="74" t="s">
        <v>786</v>
      </c>
      <c r="F250" s="71" t="str">
        <f t="shared" ref="F250:F255" si="9">IF($C$249=0,"",IF(C250="[for completion]","",C250/$C$249))</f>
        <v/>
      </c>
      <c r="G250" s="71" t="str">
        <f t="shared" ref="G250:G255" si="10">IF($D$249=0,"",IF(D250="[for completion]","",D250/$D$249))</f>
        <v/>
      </c>
    </row>
    <row r="251" spans="1:7" outlineLevel="1" x14ac:dyDescent="0.35">
      <c r="A251" s="45" t="s">
        <v>812</v>
      </c>
      <c r="B251" s="74" t="s">
        <v>788</v>
      </c>
      <c r="F251" s="71" t="str">
        <f t="shared" si="9"/>
        <v/>
      </c>
      <c r="G251" s="71" t="str">
        <f t="shared" si="10"/>
        <v/>
      </c>
    </row>
    <row r="252" spans="1:7" outlineLevel="1" x14ac:dyDescent="0.35">
      <c r="A252" s="45" t="s">
        <v>813</v>
      </c>
      <c r="B252" s="74" t="s">
        <v>790</v>
      </c>
      <c r="F252" s="71" t="str">
        <f t="shared" si="9"/>
        <v/>
      </c>
      <c r="G252" s="71" t="str">
        <f t="shared" si="10"/>
        <v/>
      </c>
    </row>
    <row r="253" spans="1:7" outlineLevel="1" x14ac:dyDescent="0.35">
      <c r="A253" s="45" t="s">
        <v>814</v>
      </c>
      <c r="B253" s="74" t="s">
        <v>792</v>
      </c>
      <c r="F253" s="71" t="str">
        <f t="shared" si="9"/>
        <v/>
      </c>
      <c r="G253" s="71" t="str">
        <f t="shared" si="10"/>
        <v/>
      </c>
    </row>
    <row r="254" spans="1:7" outlineLevel="1" x14ac:dyDescent="0.35">
      <c r="A254" s="45" t="s">
        <v>815</v>
      </c>
      <c r="B254" s="74" t="s">
        <v>794</v>
      </c>
      <c r="F254" s="71" t="str">
        <f t="shared" si="9"/>
        <v/>
      </c>
      <c r="G254" s="71" t="str">
        <f t="shared" si="10"/>
        <v/>
      </c>
    </row>
    <row r="255" spans="1:7" outlineLevel="1" x14ac:dyDescent="0.35">
      <c r="A255" s="45" t="s">
        <v>816</v>
      </c>
      <c r="B255" s="74" t="s">
        <v>796</v>
      </c>
      <c r="F255" s="71" t="str">
        <f t="shared" si="9"/>
        <v/>
      </c>
      <c r="G255" s="71" t="str">
        <f t="shared" si="10"/>
        <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82">
        <v>0.92600000000000005</v>
      </c>
      <c r="E260" s="82"/>
      <c r="F260" s="82"/>
      <c r="G260" s="82"/>
    </row>
    <row r="261" spans="1:14" x14ac:dyDescent="0.35">
      <c r="A261" s="45" t="s">
        <v>823</v>
      </c>
      <c r="B261" s="45" t="s">
        <v>824</v>
      </c>
      <c r="C261" s="82">
        <v>0</v>
      </c>
      <c r="E261" s="82"/>
      <c r="F261" s="82"/>
    </row>
    <row r="262" spans="1:14" x14ac:dyDescent="0.35">
      <c r="A262" s="45" t="s">
        <v>825</v>
      </c>
      <c r="B262" s="45" t="s">
        <v>826</v>
      </c>
      <c r="C262" s="82">
        <v>0</v>
      </c>
      <c r="E262" s="82"/>
      <c r="F262" s="82"/>
    </row>
    <row r="263" spans="1:14" x14ac:dyDescent="0.35">
      <c r="A263" s="45" t="s">
        <v>827</v>
      </c>
      <c r="B263" s="62" t="s">
        <v>1567</v>
      </c>
      <c r="C263" s="82" t="s">
        <v>1784</v>
      </c>
      <c r="D263" s="59"/>
      <c r="E263" s="59"/>
      <c r="F263" s="78"/>
      <c r="G263" s="78"/>
      <c r="H263" s="43"/>
      <c r="I263" s="45"/>
      <c r="J263" s="45"/>
      <c r="K263" s="45"/>
      <c r="L263" s="43"/>
      <c r="M263" s="43"/>
      <c r="N263" s="43"/>
    </row>
    <row r="264" spans="1:14" x14ac:dyDescent="0.35">
      <c r="A264" s="45" t="s">
        <v>1575</v>
      </c>
      <c r="B264" s="45" t="s">
        <v>141</v>
      </c>
      <c r="C264" s="82">
        <v>7.0000000000000007E-2</v>
      </c>
      <c r="E264" s="82"/>
      <c r="F264" s="82"/>
    </row>
    <row r="265" spans="1:14" outlineLevel="1" x14ac:dyDescent="0.35">
      <c r="A265" s="45" t="s">
        <v>828</v>
      </c>
      <c r="B265" s="74" t="s">
        <v>829</v>
      </c>
      <c r="C265" s="82" t="s">
        <v>1768</v>
      </c>
      <c r="E265" s="82"/>
      <c r="F265" s="82"/>
    </row>
    <row r="266" spans="1:14" outlineLevel="1" x14ac:dyDescent="0.35">
      <c r="A266" s="45" t="s">
        <v>830</v>
      </c>
      <c r="B266" s="74" t="s">
        <v>831</v>
      </c>
      <c r="C266" s="130"/>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28">
        <v>0.996</v>
      </c>
      <c r="E277" s="43"/>
      <c r="F277" s="43"/>
    </row>
    <row r="278" spans="1:7" x14ac:dyDescent="0.35">
      <c r="A278" s="45" t="s">
        <v>845</v>
      </c>
      <c r="B278" s="45" t="s">
        <v>846</v>
      </c>
      <c r="C278" s="128">
        <v>4.0000000000000001E-3</v>
      </c>
      <c r="E278" s="43"/>
      <c r="F278" s="43"/>
    </row>
    <row r="279" spans="1:7" x14ac:dyDescent="0.35">
      <c r="A279" s="45" t="s">
        <v>847</v>
      </c>
      <c r="B279" s="45" t="s">
        <v>141</v>
      </c>
      <c r="C279" s="128">
        <v>0</v>
      </c>
      <c r="E279" s="43"/>
      <c r="F279" s="43"/>
    </row>
    <row r="280" spans="1:7" outlineLevel="1" x14ac:dyDescent="0.35">
      <c r="A280" s="45" t="s">
        <v>848</v>
      </c>
      <c r="C280" s="128"/>
      <c r="E280" s="43"/>
      <c r="F280" s="43"/>
    </row>
    <row r="281" spans="1:7" outlineLevel="1" x14ac:dyDescent="0.35">
      <c r="A281" s="45" t="s">
        <v>849</v>
      </c>
      <c r="C281" s="128"/>
      <c r="E281" s="43"/>
      <c r="F281" s="43"/>
    </row>
    <row r="282" spans="1:7" outlineLevel="1" x14ac:dyDescent="0.35">
      <c r="A282" s="45" t="s">
        <v>850</v>
      </c>
      <c r="C282" s="128"/>
      <c r="E282" s="43"/>
      <c r="F282" s="43"/>
    </row>
    <row r="283" spans="1:7" outlineLevel="1" x14ac:dyDescent="0.35">
      <c r="A283" s="45" t="s">
        <v>851</v>
      </c>
      <c r="C283" s="128"/>
      <c r="E283" s="43"/>
      <c r="F283" s="43"/>
    </row>
    <row r="284" spans="1:7" outlineLevel="1" x14ac:dyDescent="0.35">
      <c r="A284" s="45" t="s">
        <v>852</v>
      </c>
      <c r="C284" s="128"/>
      <c r="E284" s="43"/>
      <c r="F284" s="43"/>
    </row>
    <row r="285" spans="1:7" outlineLevel="1" x14ac:dyDescent="0.35">
      <c r="A285" s="45" t="s">
        <v>853</v>
      </c>
      <c r="C285" s="128"/>
      <c r="E285" s="43"/>
      <c r="F285" s="43"/>
    </row>
    <row r="286" spans="1:7" ht="18.5" x14ac:dyDescent="0.35">
      <c r="A286" s="124"/>
      <c r="B286" s="125" t="s">
        <v>854</v>
      </c>
      <c r="C286" s="124"/>
      <c r="D286" s="124"/>
      <c r="E286" s="124"/>
      <c r="F286" s="126"/>
      <c r="G286" s="126"/>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11">IF($C$315=0,"",IF(C291="[for completion]","",C291/$C$315))</f>
        <v/>
      </c>
      <c r="G291" s="71" t="str">
        <f t="shared" ref="G291:G314" si="12">IF($D$315=0,"",IF(D291="[for completion]","",D291/$D$315))</f>
        <v/>
      </c>
    </row>
    <row r="292" spans="1:7" x14ac:dyDescent="0.35">
      <c r="A292" s="45" t="s">
        <v>858</v>
      </c>
      <c r="B292" s="62" t="s">
        <v>655</v>
      </c>
      <c r="C292" s="45" t="s">
        <v>77</v>
      </c>
      <c r="D292" s="45" t="s">
        <v>77</v>
      </c>
      <c r="E292" s="59"/>
      <c r="F292" s="71" t="str">
        <f t="shared" si="11"/>
        <v/>
      </c>
      <c r="G292" s="71" t="str">
        <f t="shared" si="12"/>
        <v/>
      </c>
    </row>
    <row r="293" spans="1:7" x14ac:dyDescent="0.35">
      <c r="A293" s="45" t="s">
        <v>859</v>
      </c>
      <c r="B293" s="62" t="s">
        <v>655</v>
      </c>
      <c r="C293" s="45" t="s">
        <v>77</v>
      </c>
      <c r="D293" s="45" t="s">
        <v>77</v>
      </c>
      <c r="E293" s="59"/>
      <c r="F293" s="71" t="str">
        <f t="shared" si="11"/>
        <v/>
      </c>
      <c r="G293" s="71" t="str">
        <f t="shared" si="12"/>
        <v/>
      </c>
    </row>
    <row r="294" spans="1:7" x14ac:dyDescent="0.35">
      <c r="A294" s="45" t="s">
        <v>860</v>
      </c>
      <c r="B294" s="62" t="s">
        <v>655</v>
      </c>
      <c r="C294" s="45" t="s">
        <v>77</v>
      </c>
      <c r="D294" s="45" t="s">
        <v>77</v>
      </c>
      <c r="E294" s="59"/>
      <c r="F294" s="71" t="str">
        <f t="shared" si="11"/>
        <v/>
      </c>
      <c r="G294" s="71" t="str">
        <f t="shared" si="12"/>
        <v/>
      </c>
    </row>
    <row r="295" spans="1:7" x14ac:dyDescent="0.35">
      <c r="A295" s="45" t="s">
        <v>861</v>
      </c>
      <c r="B295" s="62" t="s">
        <v>655</v>
      </c>
      <c r="C295" s="45" t="s">
        <v>77</v>
      </c>
      <c r="D295" s="45" t="s">
        <v>77</v>
      </c>
      <c r="E295" s="59"/>
      <c r="F295" s="71" t="str">
        <f t="shared" si="11"/>
        <v/>
      </c>
      <c r="G295" s="71" t="str">
        <f t="shared" si="12"/>
        <v/>
      </c>
    </row>
    <row r="296" spans="1:7" x14ac:dyDescent="0.35">
      <c r="A296" s="45" t="s">
        <v>862</v>
      </c>
      <c r="B296" s="62" t="s">
        <v>655</v>
      </c>
      <c r="C296" s="45" t="s">
        <v>77</v>
      </c>
      <c r="D296" s="45" t="s">
        <v>77</v>
      </c>
      <c r="E296" s="59"/>
      <c r="F296" s="71" t="str">
        <f t="shared" si="11"/>
        <v/>
      </c>
      <c r="G296" s="71" t="str">
        <f t="shared" si="12"/>
        <v/>
      </c>
    </row>
    <row r="297" spans="1:7" x14ac:dyDescent="0.35">
      <c r="A297" s="45" t="s">
        <v>863</v>
      </c>
      <c r="B297" s="62" t="s">
        <v>655</v>
      </c>
      <c r="C297" s="45" t="s">
        <v>77</v>
      </c>
      <c r="D297" s="45" t="s">
        <v>77</v>
      </c>
      <c r="E297" s="59"/>
      <c r="F297" s="71" t="str">
        <f t="shared" si="11"/>
        <v/>
      </c>
      <c r="G297" s="71" t="str">
        <f t="shared" si="12"/>
        <v/>
      </c>
    </row>
    <row r="298" spans="1:7" x14ac:dyDescent="0.35">
      <c r="A298" s="45" t="s">
        <v>864</v>
      </c>
      <c r="B298" s="62" t="s">
        <v>655</v>
      </c>
      <c r="C298" s="45" t="s">
        <v>77</v>
      </c>
      <c r="D298" s="45" t="s">
        <v>77</v>
      </c>
      <c r="E298" s="59"/>
      <c r="F298" s="71" t="str">
        <f t="shared" si="11"/>
        <v/>
      </c>
      <c r="G298" s="71" t="str">
        <f t="shared" si="12"/>
        <v/>
      </c>
    </row>
    <row r="299" spans="1:7" x14ac:dyDescent="0.35">
      <c r="A299" s="45" t="s">
        <v>865</v>
      </c>
      <c r="B299" s="62" t="s">
        <v>655</v>
      </c>
      <c r="C299" s="45" t="s">
        <v>77</v>
      </c>
      <c r="D299" s="45" t="s">
        <v>77</v>
      </c>
      <c r="E299" s="59"/>
      <c r="F299" s="71" t="str">
        <f t="shared" si="11"/>
        <v/>
      </c>
      <c r="G299" s="71" t="str">
        <f t="shared" si="12"/>
        <v/>
      </c>
    </row>
    <row r="300" spans="1:7" x14ac:dyDescent="0.35">
      <c r="A300" s="45" t="s">
        <v>866</v>
      </c>
      <c r="B300" s="62" t="s">
        <v>655</v>
      </c>
      <c r="C300" s="45" t="s">
        <v>77</v>
      </c>
      <c r="D300" s="45" t="s">
        <v>77</v>
      </c>
      <c r="E300" s="62"/>
      <c r="F300" s="71" t="str">
        <f t="shared" si="11"/>
        <v/>
      </c>
      <c r="G300" s="71" t="str">
        <f t="shared" si="12"/>
        <v/>
      </c>
    </row>
    <row r="301" spans="1:7" x14ac:dyDescent="0.35">
      <c r="A301" s="45" t="s">
        <v>867</v>
      </c>
      <c r="B301" s="62" t="s">
        <v>655</v>
      </c>
      <c r="C301" s="45" t="s">
        <v>77</v>
      </c>
      <c r="D301" s="45" t="s">
        <v>77</v>
      </c>
      <c r="E301" s="62"/>
      <c r="F301" s="71" t="str">
        <f t="shared" si="11"/>
        <v/>
      </c>
      <c r="G301" s="71" t="str">
        <f t="shared" si="12"/>
        <v/>
      </c>
    </row>
    <row r="302" spans="1:7" x14ac:dyDescent="0.35">
      <c r="A302" s="45" t="s">
        <v>868</v>
      </c>
      <c r="B302" s="62" t="s">
        <v>655</v>
      </c>
      <c r="C302" s="45" t="s">
        <v>77</v>
      </c>
      <c r="D302" s="45" t="s">
        <v>77</v>
      </c>
      <c r="E302" s="62"/>
      <c r="F302" s="71" t="str">
        <f t="shared" si="11"/>
        <v/>
      </c>
      <c r="G302" s="71" t="str">
        <f t="shared" si="12"/>
        <v/>
      </c>
    </row>
    <row r="303" spans="1:7" x14ac:dyDescent="0.35">
      <c r="A303" s="45" t="s">
        <v>869</v>
      </c>
      <c r="B303" s="62" t="s">
        <v>655</v>
      </c>
      <c r="C303" s="45" t="s">
        <v>77</v>
      </c>
      <c r="D303" s="45" t="s">
        <v>77</v>
      </c>
      <c r="E303" s="62"/>
      <c r="F303" s="71" t="str">
        <f t="shared" si="11"/>
        <v/>
      </c>
      <c r="G303" s="71" t="str">
        <f t="shared" si="12"/>
        <v/>
      </c>
    </row>
    <row r="304" spans="1:7" x14ac:dyDescent="0.35">
      <c r="A304" s="45" t="s">
        <v>870</v>
      </c>
      <c r="B304" s="62" t="s">
        <v>655</v>
      </c>
      <c r="C304" s="45" t="s">
        <v>77</v>
      </c>
      <c r="D304" s="45" t="s">
        <v>77</v>
      </c>
      <c r="E304" s="62"/>
      <c r="F304" s="71" t="str">
        <f t="shared" si="11"/>
        <v/>
      </c>
      <c r="G304" s="71" t="str">
        <f t="shared" si="12"/>
        <v/>
      </c>
    </row>
    <row r="305" spans="1:7" x14ac:dyDescent="0.35">
      <c r="A305" s="45" t="s">
        <v>871</v>
      </c>
      <c r="B305" s="62" t="s">
        <v>655</v>
      </c>
      <c r="C305" s="45" t="s">
        <v>77</v>
      </c>
      <c r="D305" s="45" t="s">
        <v>77</v>
      </c>
      <c r="E305" s="62"/>
      <c r="F305" s="71" t="str">
        <f t="shared" si="11"/>
        <v/>
      </c>
      <c r="G305" s="71" t="str">
        <f t="shared" si="12"/>
        <v/>
      </c>
    </row>
    <row r="306" spans="1:7" x14ac:dyDescent="0.35">
      <c r="A306" s="45" t="s">
        <v>872</v>
      </c>
      <c r="B306" s="62" t="s">
        <v>655</v>
      </c>
      <c r="C306" s="45" t="s">
        <v>77</v>
      </c>
      <c r="D306" s="45" t="s">
        <v>77</v>
      </c>
      <c r="F306" s="71" t="str">
        <f t="shared" si="11"/>
        <v/>
      </c>
      <c r="G306" s="71" t="str">
        <f t="shared" si="12"/>
        <v/>
      </c>
    </row>
    <row r="307" spans="1:7" x14ac:dyDescent="0.35">
      <c r="A307" s="45" t="s">
        <v>873</v>
      </c>
      <c r="B307" s="62" t="s">
        <v>655</v>
      </c>
      <c r="C307" s="45" t="s">
        <v>77</v>
      </c>
      <c r="D307" s="45" t="s">
        <v>77</v>
      </c>
      <c r="E307" s="82"/>
      <c r="F307" s="71" t="str">
        <f t="shared" si="11"/>
        <v/>
      </c>
      <c r="G307" s="71" t="str">
        <f t="shared" si="12"/>
        <v/>
      </c>
    </row>
    <row r="308" spans="1:7" x14ac:dyDescent="0.35">
      <c r="A308" s="45" t="s">
        <v>874</v>
      </c>
      <c r="B308" s="62" t="s">
        <v>655</v>
      </c>
      <c r="C308" s="45" t="s">
        <v>77</v>
      </c>
      <c r="D308" s="45" t="s">
        <v>77</v>
      </c>
      <c r="E308" s="82"/>
      <c r="F308" s="71" t="str">
        <f t="shared" si="11"/>
        <v/>
      </c>
      <c r="G308" s="71" t="str">
        <f t="shared" si="12"/>
        <v/>
      </c>
    </row>
    <row r="309" spans="1:7" x14ac:dyDescent="0.35">
      <c r="A309" s="45" t="s">
        <v>875</v>
      </c>
      <c r="B309" s="62" t="s">
        <v>655</v>
      </c>
      <c r="C309" s="45" t="s">
        <v>77</v>
      </c>
      <c r="D309" s="45" t="s">
        <v>77</v>
      </c>
      <c r="E309" s="82"/>
      <c r="F309" s="71" t="str">
        <f t="shared" si="11"/>
        <v/>
      </c>
      <c r="G309" s="71" t="str">
        <f t="shared" si="12"/>
        <v/>
      </c>
    </row>
    <row r="310" spans="1:7" x14ac:dyDescent="0.35">
      <c r="A310" s="45" t="s">
        <v>876</v>
      </c>
      <c r="B310" s="62" t="s">
        <v>655</v>
      </c>
      <c r="C310" s="45" t="s">
        <v>77</v>
      </c>
      <c r="D310" s="45" t="s">
        <v>77</v>
      </c>
      <c r="E310" s="82"/>
      <c r="F310" s="71" t="str">
        <f t="shared" si="11"/>
        <v/>
      </c>
      <c r="G310" s="71" t="str">
        <f t="shared" si="12"/>
        <v/>
      </c>
    </row>
    <row r="311" spans="1:7" x14ac:dyDescent="0.35">
      <c r="A311" s="45" t="s">
        <v>877</v>
      </c>
      <c r="B311" s="62" t="s">
        <v>655</v>
      </c>
      <c r="C311" s="45" t="s">
        <v>77</v>
      </c>
      <c r="D311" s="45" t="s">
        <v>77</v>
      </c>
      <c r="E311" s="82"/>
      <c r="F311" s="71" t="str">
        <f t="shared" si="11"/>
        <v/>
      </c>
      <c r="G311" s="71" t="str">
        <f t="shared" si="12"/>
        <v/>
      </c>
    </row>
    <row r="312" spans="1:7" x14ac:dyDescent="0.35">
      <c r="A312" s="45" t="s">
        <v>878</v>
      </c>
      <c r="B312" s="62" t="s">
        <v>655</v>
      </c>
      <c r="C312" s="45" t="s">
        <v>77</v>
      </c>
      <c r="D312" s="45" t="s">
        <v>77</v>
      </c>
      <c r="E312" s="82"/>
      <c r="F312" s="71" t="str">
        <f t="shared" si="11"/>
        <v/>
      </c>
      <c r="G312" s="71" t="str">
        <f t="shared" si="12"/>
        <v/>
      </c>
    </row>
    <row r="313" spans="1:7" x14ac:dyDescent="0.35">
      <c r="A313" s="45" t="s">
        <v>879</v>
      </c>
      <c r="B313" s="62" t="s">
        <v>655</v>
      </c>
      <c r="C313" s="45" t="s">
        <v>77</v>
      </c>
      <c r="D313" s="45" t="s">
        <v>77</v>
      </c>
      <c r="E313" s="82"/>
      <c r="F313" s="71" t="str">
        <f t="shared" si="11"/>
        <v/>
      </c>
      <c r="G313" s="71" t="str">
        <f t="shared" si="12"/>
        <v/>
      </c>
    </row>
    <row r="314" spans="1:7" x14ac:dyDescent="0.35">
      <c r="A314" s="45" t="s">
        <v>880</v>
      </c>
      <c r="B314" s="62" t="s">
        <v>655</v>
      </c>
      <c r="C314" s="45" t="s">
        <v>77</v>
      </c>
      <c r="D314" s="45" t="s">
        <v>77</v>
      </c>
      <c r="E314" s="82"/>
      <c r="F314" s="71" t="str">
        <f t="shared" si="11"/>
        <v/>
      </c>
      <c r="G314" s="71" t="str">
        <f t="shared" si="12"/>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8">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3">IF($C$328=0,"",IF(C321="[for completion]","",C321/$C$328))</f>
        <v/>
      </c>
      <c r="G321" s="71" t="str">
        <f t="shared" ref="G321:G334" si="14">IF($D$328=0,"",IF(D321="[for completion]","",D321/$D$328))</f>
        <v/>
      </c>
    </row>
    <row r="322" spans="1:7" x14ac:dyDescent="0.35">
      <c r="A322" s="45" t="s">
        <v>886</v>
      </c>
      <c r="B322" s="45" t="s">
        <v>773</v>
      </c>
      <c r="C322" s="45" t="s">
        <v>77</v>
      </c>
      <c r="D322" s="45" t="s">
        <v>77</v>
      </c>
      <c r="F322" s="71" t="str">
        <f t="shared" si="13"/>
        <v/>
      </c>
      <c r="G322" s="71" t="str">
        <f t="shared" si="14"/>
        <v/>
      </c>
    </row>
    <row r="323" spans="1:7" x14ac:dyDescent="0.35">
      <c r="A323" s="45" t="s">
        <v>887</v>
      </c>
      <c r="B323" s="45" t="s">
        <v>775</v>
      </c>
      <c r="C323" s="45" t="s">
        <v>77</v>
      </c>
      <c r="D323" s="45" t="s">
        <v>77</v>
      </c>
      <c r="F323" s="71" t="str">
        <f t="shared" si="13"/>
        <v/>
      </c>
      <c r="G323" s="71" t="str">
        <f t="shared" si="14"/>
        <v/>
      </c>
    </row>
    <row r="324" spans="1:7" x14ac:dyDescent="0.35">
      <c r="A324" s="45" t="s">
        <v>888</v>
      </c>
      <c r="B324" s="45" t="s">
        <v>777</v>
      </c>
      <c r="C324" s="45" t="s">
        <v>77</v>
      </c>
      <c r="D324" s="45" t="s">
        <v>77</v>
      </c>
      <c r="F324" s="71" t="str">
        <f t="shared" si="13"/>
        <v/>
      </c>
      <c r="G324" s="71" t="str">
        <f t="shared" si="14"/>
        <v/>
      </c>
    </row>
    <row r="325" spans="1:7" x14ac:dyDescent="0.35">
      <c r="A325" s="45" t="s">
        <v>889</v>
      </c>
      <c r="B325" s="45" t="s">
        <v>779</v>
      </c>
      <c r="C325" s="45" t="s">
        <v>77</v>
      </c>
      <c r="D325" s="45" t="s">
        <v>77</v>
      </c>
      <c r="F325" s="71" t="str">
        <f t="shared" si="13"/>
        <v/>
      </c>
      <c r="G325" s="71" t="str">
        <f t="shared" si="14"/>
        <v/>
      </c>
    </row>
    <row r="326" spans="1:7" x14ac:dyDescent="0.35">
      <c r="A326" s="45" t="s">
        <v>890</v>
      </c>
      <c r="B326" s="45" t="s">
        <v>781</v>
      </c>
      <c r="C326" s="45" t="s">
        <v>77</v>
      </c>
      <c r="D326" s="45" t="s">
        <v>77</v>
      </c>
      <c r="F326" s="71" t="str">
        <f t="shared" si="13"/>
        <v/>
      </c>
      <c r="G326" s="71" t="str">
        <f t="shared" si="14"/>
        <v/>
      </c>
    </row>
    <row r="327" spans="1:7" x14ac:dyDescent="0.35">
      <c r="A327" s="45" t="s">
        <v>891</v>
      </c>
      <c r="B327" s="45" t="s">
        <v>783</v>
      </c>
      <c r="C327" s="45" t="s">
        <v>77</v>
      </c>
      <c r="D327" s="45" t="s">
        <v>77</v>
      </c>
      <c r="F327" s="71" t="str">
        <f t="shared" si="13"/>
        <v/>
      </c>
      <c r="G327" s="71" t="str">
        <f t="shared" si="14"/>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3"/>
        <v/>
      </c>
      <c r="G329" s="71" t="str">
        <f t="shared" si="14"/>
        <v/>
      </c>
    </row>
    <row r="330" spans="1:7" outlineLevel="1" x14ac:dyDescent="0.35">
      <c r="A330" s="45" t="s">
        <v>894</v>
      </c>
      <c r="B330" s="74" t="s">
        <v>788</v>
      </c>
      <c r="F330" s="71" t="str">
        <f t="shared" si="13"/>
        <v/>
      </c>
      <c r="G330" s="71" t="str">
        <f t="shared" si="14"/>
        <v/>
      </c>
    </row>
    <row r="331" spans="1:7" outlineLevel="1" x14ac:dyDescent="0.35">
      <c r="A331" s="45" t="s">
        <v>895</v>
      </c>
      <c r="B331" s="74" t="s">
        <v>790</v>
      </c>
      <c r="F331" s="71" t="str">
        <f t="shared" si="13"/>
        <v/>
      </c>
      <c r="G331" s="71" t="str">
        <f t="shared" si="14"/>
        <v/>
      </c>
    </row>
    <row r="332" spans="1:7" outlineLevel="1" x14ac:dyDescent="0.35">
      <c r="A332" s="45" t="s">
        <v>896</v>
      </c>
      <c r="B332" s="74" t="s">
        <v>792</v>
      </c>
      <c r="F332" s="71" t="str">
        <f t="shared" si="13"/>
        <v/>
      </c>
      <c r="G332" s="71" t="str">
        <f t="shared" si="14"/>
        <v/>
      </c>
    </row>
    <row r="333" spans="1:7" outlineLevel="1" x14ac:dyDescent="0.35">
      <c r="A333" s="45" t="s">
        <v>897</v>
      </c>
      <c r="B333" s="74" t="s">
        <v>794</v>
      </c>
      <c r="F333" s="71" t="str">
        <f t="shared" si="13"/>
        <v/>
      </c>
      <c r="G333" s="71" t="str">
        <f t="shared" si="14"/>
        <v/>
      </c>
    </row>
    <row r="334" spans="1:7" outlineLevel="1" x14ac:dyDescent="0.35">
      <c r="A334" s="45" t="s">
        <v>898</v>
      </c>
      <c r="B334" s="74" t="s">
        <v>796</v>
      </c>
      <c r="F334" s="71" t="str">
        <f t="shared" si="13"/>
        <v/>
      </c>
      <c r="G334" s="71" t="str">
        <f t="shared" si="14"/>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8">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5">IF($C$350=0,"",IF(C343="[Mark as ND1 if not relevant]","",C343/$C$350))</f>
        <v/>
      </c>
      <c r="G343" s="71" t="str">
        <f t="shared" ref="G343:G349" si="16">IF($D$350=0,"",IF(D343="[Mark as ND1 if not relevant]","",D343/$D$350))</f>
        <v/>
      </c>
    </row>
    <row r="344" spans="1:7" x14ac:dyDescent="0.35">
      <c r="A344" s="45" t="s">
        <v>906</v>
      </c>
      <c r="B344" s="45" t="s">
        <v>773</v>
      </c>
      <c r="C344" s="45" t="s">
        <v>112</v>
      </c>
      <c r="D344" s="45" t="s">
        <v>112</v>
      </c>
      <c r="F344" s="71" t="str">
        <f t="shared" si="15"/>
        <v/>
      </c>
      <c r="G344" s="71" t="str">
        <f t="shared" si="16"/>
        <v/>
      </c>
    </row>
    <row r="345" spans="1:7" x14ac:dyDescent="0.35">
      <c r="A345" s="45" t="s">
        <v>907</v>
      </c>
      <c r="B345" s="45" t="s">
        <v>775</v>
      </c>
      <c r="C345" s="45" t="s">
        <v>112</v>
      </c>
      <c r="D345" s="45" t="s">
        <v>112</v>
      </c>
      <c r="F345" s="71" t="str">
        <f t="shared" si="15"/>
        <v/>
      </c>
      <c r="G345" s="71" t="str">
        <f t="shared" si="16"/>
        <v/>
      </c>
    </row>
    <row r="346" spans="1:7" x14ac:dyDescent="0.35">
      <c r="A346" s="45" t="s">
        <v>908</v>
      </c>
      <c r="B346" s="45" t="s">
        <v>777</v>
      </c>
      <c r="C346" s="45" t="s">
        <v>112</v>
      </c>
      <c r="D346" s="45" t="s">
        <v>112</v>
      </c>
      <c r="F346" s="71" t="str">
        <f t="shared" si="15"/>
        <v/>
      </c>
      <c r="G346" s="71" t="str">
        <f t="shared" si="16"/>
        <v/>
      </c>
    </row>
    <row r="347" spans="1:7" x14ac:dyDescent="0.35">
      <c r="A347" s="45" t="s">
        <v>909</v>
      </c>
      <c r="B347" s="45" t="s">
        <v>779</v>
      </c>
      <c r="C347" s="45" t="s">
        <v>112</v>
      </c>
      <c r="D347" s="45" t="s">
        <v>112</v>
      </c>
      <c r="F347" s="71" t="str">
        <f t="shared" si="15"/>
        <v/>
      </c>
      <c r="G347" s="71" t="str">
        <f t="shared" si="16"/>
        <v/>
      </c>
    </row>
    <row r="348" spans="1:7" x14ac:dyDescent="0.35">
      <c r="A348" s="45" t="s">
        <v>910</v>
      </c>
      <c r="B348" s="45" t="s">
        <v>781</v>
      </c>
      <c r="C348" s="45" t="s">
        <v>112</v>
      </c>
      <c r="D348" s="45" t="s">
        <v>112</v>
      </c>
      <c r="F348" s="71" t="str">
        <f t="shared" si="15"/>
        <v/>
      </c>
      <c r="G348" s="71" t="str">
        <f t="shared" si="16"/>
        <v/>
      </c>
    </row>
    <row r="349" spans="1:7" x14ac:dyDescent="0.35">
      <c r="A349" s="45" t="s">
        <v>911</v>
      </c>
      <c r="B349" s="45" t="s">
        <v>783</v>
      </c>
      <c r="C349" s="45" t="s">
        <v>112</v>
      </c>
      <c r="D349" s="45" t="s">
        <v>112</v>
      </c>
      <c r="F349" s="71" t="str">
        <f t="shared" si="15"/>
        <v/>
      </c>
      <c r="G349" s="71" t="str">
        <f t="shared" si="16"/>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7">IF($C$350=0,"",IF(C351="[for completion]","",C351/$C$350))</f>
        <v/>
      </c>
      <c r="G351" s="71" t="str">
        <f t="shared" ref="G351:G356" si="18">IF($D$350=0,"",IF(D351="[for completion]","",D351/$D$350))</f>
        <v/>
      </c>
    </row>
    <row r="352" spans="1:7" outlineLevel="1" x14ac:dyDescent="0.35">
      <c r="A352" s="45" t="s">
        <v>914</v>
      </c>
      <c r="B352" s="74" t="s">
        <v>788</v>
      </c>
      <c r="F352" s="71" t="str">
        <f t="shared" si="17"/>
        <v/>
      </c>
      <c r="G352" s="71" t="str">
        <f t="shared" si="18"/>
        <v/>
      </c>
    </row>
    <row r="353" spans="1:7" outlineLevel="1" x14ac:dyDescent="0.35">
      <c r="A353" s="45" t="s">
        <v>915</v>
      </c>
      <c r="B353" s="74" t="s">
        <v>790</v>
      </c>
      <c r="F353" s="71" t="str">
        <f t="shared" si="17"/>
        <v/>
      </c>
      <c r="G353" s="71" t="str">
        <f t="shared" si="18"/>
        <v/>
      </c>
    </row>
    <row r="354" spans="1:7" outlineLevel="1" x14ac:dyDescent="0.35">
      <c r="A354" s="45" t="s">
        <v>916</v>
      </c>
      <c r="B354" s="74" t="s">
        <v>792</v>
      </c>
      <c r="F354" s="71" t="str">
        <f t="shared" si="17"/>
        <v/>
      </c>
      <c r="G354" s="71" t="str">
        <f t="shared" si="18"/>
        <v/>
      </c>
    </row>
    <row r="355" spans="1:7" outlineLevel="1" x14ac:dyDescent="0.35">
      <c r="A355" s="45" t="s">
        <v>917</v>
      </c>
      <c r="B355" s="74" t="s">
        <v>794</v>
      </c>
      <c r="F355" s="71" t="str">
        <f t="shared" si="17"/>
        <v/>
      </c>
      <c r="G355" s="71" t="str">
        <f t="shared" si="18"/>
        <v/>
      </c>
    </row>
    <row r="356" spans="1:7" outlineLevel="1" x14ac:dyDescent="0.35">
      <c r="A356" s="45" t="s">
        <v>918</v>
      </c>
      <c r="B356" s="74" t="s">
        <v>796</v>
      </c>
      <c r="F356" s="71" t="str">
        <f t="shared" si="17"/>
        <v/>
      </c>
      <c r="G356" s="71" t="str">
        <f t="shared" si="18"/>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8" t="s">
        <v>77</v>
      </c>
      <c r="G361" s="45"/>
    </row>
    <row r="362" spans="1:7" x14ac:dyDescent="0.35">
      <c r="A362" s="45" t="s">
        <v>926</v>
      </c>
      <c r="B362" s="62" t="s">
        <v>927</v>
      </c>
      <c r="C362" s="128" t="s">
        <v>77</v>
      </c>
      <c r="G362" s="45"/>
    </row>
    <row r="363" spans="1:7" x14ac:dyDescent="0.35">
      <c r="A363" s="45" t="s">
        <v>928</v>
      </c>
      <c r="B363" s="62" t="s">
        <v>929</v>
      </c>
      <c r="C363" s="128" t="s">
        <v>77</v>
      </c>
      <c r="G363" s="45"/>
    </row>
    <row r="364" spans="1:7" x14ac:dyDescent="0.35">
      <c r="A364" s="45" t="s">
        <v>930</v>
      </c>
      <c r="B364" s="62" t="s">
        <v>931</v>
      </c>
      <c r="C364" s="128" t="s">
        <v>77</v>
      </c>
      <c r="G364" s="45"/>
    </row>
    <row r="365" spans="1:7" x14ac:dyDescent="0.35">
      <c r="A365" s="45" t="s">
        <v>932</v>
      </c>
      <c r="B365" s="62" t="s">
        <v>933</v>
      </c>
      <c r="C365" s="128" t="s">
        <v>77</v>
      </c>
      <c r="G365" s="45"/>
    </row>
    <row r="366" spans="1:7" x14ac:dyDescent="0.35">
      <c r="A366" s="45" t="s">
        <v>934</v>
      </c>
      <c r="B366" s="62" t="s">
        <v>935</v>
      </c>
      <c r="C366" s="128" t="s">
        <v>77</v>
      </c>
      <c r="G366" s="45"/>
    </row>
    <row r="367" spans="1:7" x14ac:dyDescent="0.35">
      <c r="A367" s="45" t="s">
        <v>936</v>
      </c>
      <c r="B367" s="62" t="s">
        <v>937</v>
      </c>
      <c r="C367" s="128" t="s">
        <v>77</v>
      </c>
      <c r="G367" s="45"/>
    </row>
    <row r="368" spans="1:7" x14ac:dyDescent="0.35">
      <c r="A368" s="45" t="s">
        <v>938</v>
      </c>
      <c r="B368" s="62" t="s">
        <v>939</v>
      </c>
      <c r="C368" s="128" t="s">
        <v>77</v>
      </c>
      <c r="G368" s="45"/>
    </row>
    <row r="369" spans="1:7" x14ac:dyDescent="0.35">
      <c r="A369" s="45" t="s">
        <v>940</v>
      </c>
      <c r="B369" s="62" t="s">
        <v>941</v>
      </c>
      <c r="C369" s="128" t="s">
        <v>77</v>
      </c>
      <c r="G369" s="45"/>
    </row>
    <row r="370" spans="1:7" x14ac:dyDescent="0.35">
      <c r="A370" s="45" t="s">
        <v>942</v>
      </c>
      <c r="B370" s="62" t="s">
        <v>141</v>
      </c>
      <c r="C370" s="128" t="s">
        <v>77</v>
      </c>
      <c r="G370" s="45"/>
    </row>
    <row r="371" spans="1:7" outlineLevel="1" x14ac:dyDescent="0.35">
      <c r="A371" s="45" t="s">
        <v>943</v>
      </c>
      <c r="B371" s="74" t="s">
        <v>944</v>
      </c>
      <c r="C371" s="128"/>
      <c r="G371" s="45"/>
    </row>
    <row r="372" spans="1:7" outlineLevel="1" x14ac:dyDescent="0.35">
      <c r="A372" s="45" t="s">
        <v>945</v>
      </c>
      <c r="B372" s="74" t="s">
        <v>145</v>
      </c>
      <c r="C372" s="128"/>
      <c r="G372" s="45"/>
    </row>
    <row r="373" spans="1:7" outlineLevel="1" x14ac:dyDescent="0.35">
      <c r="A373" s="45" t="s">
        <v>946</v>
      </c>
      <c r="B373" s="74" t="s">
        <v>145</v>
      </c>
      <c r="C373" s="128"/>
      <c r="G373" s="45"/>
    </row>
    <row r="374" spans="1:7" outlineLevel="1" x14ac:dyDescent="0.35">
      <c r="A374" s="45" t="s">
        <v>947</v>
      </c>
      <c r="B374" s="74" t="s">
        <v>145</v>
      </c>
      <c r="C374" s="128"/>
      <c r="G374" s="45"/>
    </row>
    <row r="375" spans="1:7" outlineLevel="1" x14ac:dyDescent="0.35">
      <c r="A375" s="45" t="s">
        <v>948</v>
      </c>
      <c r="B375" s="74" t="s">
        <v>145</v>
      </c>
      <c r="C375" s="128"/>
      <c r="G375" s="45"/>
    </row>
    <row r="376" spans="1:7" outlineLevel="1" x14ac:dyDescent="0.35">
      <c r="A376" s="45" t="s">
        <v>949</v>
      </c>
      <c r="B376" s="74" t="s">
        <v>145</v>
      </c>
      <c r="C376" s="128"/>
      <c r="G376" s="45"/>
    </row>
    <row r="377" spans="1:7" outlineLevel="1" x14ac:dyDescent="0.35">
      <c r="A377" s="45" t="s">
        <v>950</v>
      </c>
      <c r="B377" s="74" t="s">
        <v>145</v>
      </c>
      <c r="C377" s="128"/>
      <c r="G377" s="45"/>
    </row>
    <row r="378" spans="1:7" outlineLevel="1" x14ac:dyDescent="0.35">
      <c r="A378" s="45" t="s">
        <v>951</v>
      </c>
      <c r="B378" s="74" t="s">
        <v>145</v>
      </c>
      <c r="C378" s="128"/>
      <c r="G378" s="45"/>
    </row>
    <row r="379" spans="1:7" outlineLevel="1" x14ac:dyDescent="0.35">
      <c r="A379" s="45" t="s">
        <v>952</v>
      </c>
      <c r="B379" s="74" t="s">
        <v>145</v>
      </c>
      <c r="C379" s="128"/>
      <c r="G379" s="45"/>
    </row>
    <row r="380" spans="1:7" outlineLevel="1" x14ac:dyDescent="0.35">
      <c r="A380" s="45" t="s">
        <v>953</v>
      </c>
      <c r="B380" s="74" t="s">
        <v>145</v>
      </c>
      <c r="C380" s="128"/>
      <c r="G380" s="45"/>
    </row>
    <row r="381" spans="1:7" outlineLevel="1" x14ac:dyDescent="0.35">
      <c r="A381" s="45" t="s">
        <v>954</v>
      </c>
      <c r="B381" s="74" t="s">
        <v>145</v>
      </c>
      <c r="C381" s="128"/>
      <c r="G381" s="45"/>
    </row>
    <row r="382" spans="1:7" outlineLevel="1" x14ac:dyDescent="0.35">
      <c r="A382" s="45" t="s">
        <v>955</v>
      </c>
      <c r="B382" s="74" t="s">
        <v>145</v>
      </c>
      <c r="C382" s="128"/>
    </row>
    <row r="383" spans="1:7" outlineLevel="1" x14ac:dyDescent="0.35">
      <c r="A383" s="45" t="s">
        <v>956</v>
      </c>
      <c r="B383" s="74" t="s">
        <v>145</v>
      </c>
      <c r="C383" s="128"/>
    </row>
    <row r="384" spans="1:7" outlineLevel="1" x14ac:dyDescent="0.35">
      <c r="A384" s="45" t="s">
        <v>957</v>
      </c>
      <c r="B384" s="74" t="s">
        <v>145</v>
      </c>
      <c r="C384" s="128"/>
    </row>
    <row r="385" spans="1:3" outlineLevel="1" x14ac:dyDescent="0.35">
      <c r="A385" s="45" t="s">
        <v>958</v>
      </c>
      <c r="B385" s="74" t="s">
        <v>145</v>
      </c>
      <c r="C385" s="128"/>
    </row>
    <row r="386" spans="1:3" outlineLevel="1" x14ac:dyDescent="0.35">
      <c r="A386" s="45" t="s">
        <v>959</v>
      </c>
      <c r="B386" s="74" t="s">
        <v>145</v>
      </c>
      <c r="C386" s="128"/>
    </row>
    <row r="387" spans="1:3" outlineLevel="1" x14ac:dyDescent="0.35">
      <c r="A387" s="45" t="s">
        <v>960</v>
      </c>
      <c r="B387" s="74" t="s">
        <v>145</v>
      </c>
      <c r="C387" s="128"/>
    </row>
    <row r="388" spans="1:3" x14ac:dyDescent="0.35">
      <c r="C388" s="128"/>
    </row>
    <row r="389" spans="1:3" x14ac:dyDescent="0.35">
      <c r="C389" s="128"/>
    </row>
    <row r="390" spans="1:3" x14ac:dyDescent="0.35">
      <c r="C390" s="128"/>
    </row>
    <row r="391" spans="1:3" x14ac:dyDescent="0.35">
      <c r="C391" s="128"/>
    </row>
    <row r="392" spans="1:3" x14ac:dyDescent="0.35">
      <c r="C392" s="128"/>
    </row>
    <row r="393" spans="1:3" x14ac:dyDescent="0.3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8"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3"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2"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3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2" t="s">
        <v>77</v>
      </c>
      <c r="D24" s="133" t="s">
        <v>77</v>
      </c>
      <c r="F24" s="71" t="str">
        <f t="shared" si="0"/>
        <v/>
      </c>
      <c r="G24" s="71" t="str">
        <f t="shared" si="1"/>
        <v/>
      </c>
      <c r="H24"/>
      <c r="I24" s="62"/>
      <c r="M24" s="71"/>
      <c r="N24" s="71"/>
    </row>
    <row r="25" spans="1:14" x14ac:dyDescent="0.35">
      <c r="A25" s="45" t="s">
        <v>983</v>
      </c>
      <c r="B25" s="62" t="s">
        <v>655</v>
      </c>
      <c r="C25" s="132" t="s">
        <v>77</v>
      </c>
      <c r="D25" s="133" t="s">
        <v>77</v>
      </c>
      <c r="E25" s="82"/>
      <c r="F25" s="71" t="str">
        <f t="shared" si="0"/>
        <v/>
      </c>
      <c r="G25" s="71" t="str">
        <f t="shared" si="1"/>
        <v/>
      </c>
      <c r="H25"/>
      <c r="I25" s="62"/>
      <c r="L25" s="82"/>
      <c r="M25" s="71"/>
      <c r="N25" s="71"/>
    </row>
    <row r="26" spans="1:14" x14ac:dyDescent="0.35">
      <c r="A26" s="45" t="s">
        <v>984</v>
      </c>
      <c r="B26" s="62" t="s">
        <v>655</v>
      </c>
      <c r="C26" s="132" t="s">
        <v>77</v>
      </c>
      <c r="D26" s="133" t="s">
        <v>77</v>
      </c>
      <c r="E26" s="82"/>
      <c r="F26" s="71" t="str">
        <f t="shared" si="0"/>
        <v/>
      </c>
      <c r="G26" s="71" t="str">
        <f t="shared" si="1"/>
        <v/>
      </c>
      <c r="H26"/>
      <c r="I26" s="62"/>
      <c r="L26" s="82"/>
      <c r="M26" s="71"/>
      <c r="N26" s="71"/>
    </row>
    <row r="27" spans="1:14" x14ac:dyDescent="0.35">
      <c r="A27" s="45" t="s">
        <v>985</v>
      </c>
      <c r="B27" s="62" t="s">
        <v>655</v>
      </c>
      <c r="C27" s="132" t="s">
        <v>77</v>
      </c>
      <c r="D27" s="133" t="s">
        <v>77</v>
      </c>
      <c r="E27" s="82"/>
      <c r="F27" s="71" t="str">
        <f t="shared" si="0"/>
        <v/>
      </c>
      <c r="G27" s="71" t="str">
        <f t="shared" si="1"/>
        <v/>
      </c>
      <c r="H27"/>
      <c r="I27" s="62"/>
      <c r="L27" s="82"/>
      <c r="M27" s="71"/>
      <c r="N27" s="71"/>
    </row>
    <row r="28" spans="1:14" x14ac:dyDescent="0.35">
      <c r="A28" s="45" t="s">
        <v>986</v>
      </c>
      <c r="B28" s="62" t="s">
        <v>655</v>
      </c>
      <c r="C28" s="132" t="s">
        <v>77</v>
      </c>
      <c r="D28" s="133" t="s">
        <v>77</v>
      </c>
      <c r="E28" s="82"/>
      <c r="F28" s="71" t="str">
        <f t="shared" si="0"/>
        <v/>
      </c>
      <c r="G28" s="71" t="str">
        <f t="shared" si="1"/>
        <v/>
      </c>
      <c r="H28"/>
      <c r="I28" s="62"/>
      <c r="L28" s="82"/>
      <c r="M28" s="71"/>
      <c r="N28" s="71"/>
    </row>
    <row r="29" spans="1:14" x14ac:dyDescent="0.35">
      <c r="A29" s="45" t="s">
        <v>987</v>
      </c>
      <c r="B29" s="62" t="s">
        <v>655</v>
      </c>
      <c r="C29" s="132" t="s">
        <v>77</v>
      </c>
      <c r="D29" s="133" t="s">
        <v>77</v>
      </c>
      <c r="E29" s="82"/>
      <c r="F29" s="71" t="str">
        <f t="shared" si="0"/>
        <v/>
      </c>
      <c r="G29" s="71" t="str">
        <f t="shared" si="1"/>
        <v/>
      </c>
      <c r="H29"/>
      <c r="I29" s="62"/>
      <c r="L29" s="82"/>
      <c r="M29" s="71"/>
      <c r="N29" s="71"/>
    </row>
    <row r="30" spans="1:14" x14ac:dyDescent="0.35">
      <c r="A30" s="45" t="s">
        <v>988</v>
      </c>
      <c r="B30" s="62" t="s">
        <v>655</v>
      </c>
      <c r="C30" s="132" t="s">
        <v>77</v>
      </c>
      <c r="D30" s="133" t="s">
        <v>77</v>
      </c>
      <c r="E30" s="82"/>
      <c r="F30" s="71" t="str">
        <f t="shared" si="0"/>
        <v/>
      </c>
      <c r="G30" s="71" t="str">
        <f t="shared" si="1"/>
        <v/>
      </c>
      <c r="H30"/>
      <c r="I30" s="62"/>
      <c r="L30" s="82"/>
      <c r="M30" s="71"/>
      <c r="N30" s="71"/>
    </row>
    <row r="31" spans="1:14" x14ac:dyDescent="0.35">
      <c r="A31" s="45" t="s">
        <v>989</v>
      </c>
      <c r="B31" s="62" t="s">
        <v>655</v>
      </c>
      <c r="C31" s="132" t="s">
        <v>77</v>
      </c>
      <c r="D31" s="133" t="s">
        <v>77</v>
      </c>
      <c r="E31" s="82"/>
      <c r="F31" s="71" t="str">
        <f t="shared" si="0"/>
        <v/>
      </c>
      <c r="G31" s="71" t="str">
        <f t="shared" si="1"/>
        <v/>
      </c>
      <c r="H31"/>
      <c r="I31" s="62"/>
      <c r="L31" s="82"/>
      <c r="M31" s="71"/>
      <c r="N31" s="71"/>
    </row>
    <row r="32" spans="1:14" x14ac:dyDescent="0.35">
      <c r="A32" s="45" t="s">
        <v>990</v>
      </c>
      <c r="B32" s="62" t="s">
        <v>655</v>
      </c>
      <c r="C32" s="132" t="s">
        <v>77</v>
      </c>
      <c r="D32" s="133" t="s">
        <v>77</v>
      </c>
      <c r="E32" s="82"/>
      <c r="F32" s="71" t="str">
        <f t="shared" si="0"/>
        <v/>
      </c>
      <c r="G32" s="71" t="str">
        <f t="shared" si="1"/>
        <v/>
      </c>
      <c r="H32"/>
      <c r="I32" s="62"/>
      <c r="L32" s="82"/>
      <c r="M32" s="71"/>
      <c r="N32" s="71"/>
    </row>
    <row r="33" spans="1:14" x14ac:dyDescent="0.35">
      <c r="A33" s="45" t="s">
        <v>991</v>
      </c>
      <c r="B33" s="62" t="s">
        <v>655</v>
      </c>
      <c r="C33" s="132" t="s">
        <v>77</v>
      </c>
      <c r="D33" s="133" t="s">
        <v>77</v>
      </c>
      <c r="E33" s="82"/>
      <c r="F33" s="71" t="str">
        <f t="shared" si="0"/>
        <v/>
      </c>
      <c r="G33" s="71" t="str">
        <f t="shared" si="1"/>
        <v/>
      </c>
      <c r="H33"/>
      <c r="I33" s="62"/>
      <c r="L33" s="82"/>
      <c r="M33" s="71"/>
      <c r="N33" s="71"/>
    </row>
    <row r="34" spans="1:14" x14ac:dyDescent="0.35">
      <c r="A34" s="45" t="s">
        <v>992</v>
      </c>
      <c r="B34" s="62" t="s">
        <v>655</v>
      </c>
      <c r="C34" s="132" t="s">
        <v>77</v>
      </c>
      <c r="D34" s="133" t="s">
        <v>77</v>
      </c>
      <c r="E34" s="82"/>
      <c r="F34" s="71" t="str">
        <f t="shared" si="0"/>
        <v/>
      </c>
      <c r="G34" s="71" t="str">
        <f t="shared" si="1"/>
        <v/>
      </c>
      <c r="H34"/>
      <c r="I34" s="62"/>
      <c r="L34" s="82"/>
      <c r="M34" s="71"/>
      <c r="N34" s="71"/>
    </row>
    <row r="35" spans="1:14" x14ac:dyDescent="0.35">
      <c r="A35" s="45" t="s">
        <v>993</v>
      </c>
      <c r="B35" s="62" t="s">
        <v>655</v>
      </c>
      <c r="C35" s="132" t="s">
        <v>77</v>
      </c>
      <c r="D35" s="133" t="s">
        <v>77</v>
      </c>
      <c r="E35" s="82"/>
      <c r="F35" s="71" t="str">
        <f t="shared" si="0"/>
        <v/>
      </c>
      <c r="G35" s="71" t="str">
        <f t="shared" si="1"/>
        <v/>
      </c>
      <c r="H35"/>
      <c r="I35" s="62"/>
      <c r="L35" s="82"/>
      <c r="M35" s="71"/>
      <c r="N35" s="71"/>
    </row>
    <row r="36" spans="1:14" x14ac:dyDescent="0.35">
      <c r="A36" s="45" t="s">
        <v>994</v>
      </c>
      <c r="B36" s="62" t="s">
        <v>655</v>
      </c>
      <c r="C36" s="132" t="s">
        <v>77</v>
      </c>
      <c r="D36" s="133" t="s">
        <v>77</v>
      </c>
      <c r="E36" s="82"/>
      <c r="F36" s="71" t="str">
        <f t="shared" si="0"/>
        <v/>
      </c>
      <c r="G36" s="71" t="str">
        <f t="shared" si="1"/>
        <v/>
      </c>
      <c r="H36"/>
      <c r="I36" s="62"/>
      <c r="L36" s="82"/>
      <c r="M36" s="71"/>
      <c r="N36" s="71"/>
    </row>
    <row r="37" spans="1:14" x14ac:dyDescent="0.3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2" t="s">
        <v>77</v>
      </c>
      <c r="E39" s="95"/>
      <c r="F39" s="71" t="str">
        <f>IF($C$42=0,"",IF(C39="[for completion]","",C39/$C$42))</f>
        <v/>
      </c>
      <c r="G39" s="70"/>
      <c r="H39"/>
      <c r="I39" s="62"/>
      <c r="L39" s="95"/>
      <c r="M39" s="71"/>
      <c r="N39" s="70"/>
    </row>
    <row r="40" spans="1:14" x14ac:dyDescent="0.35">
      <c r="A40" s="45" t="s">
        <v>999</v>
      </c>
      <c r="B40" s="62" t="s">
        <v>1000</v>
      </c>
      <c r="C40" s="132" t="s">
        <v>77</v>
      </c>
      <c r="E40" s="95"/>
      <c r="F40" s="71" t="str">
        <f>IF($C$42=0,"",IF(C40="[for completion]","",C40/$C$42))</f>
        <v/>
      </c>
      <c r="G40" s="70"/>
      <c r="H40"/>
      <c r="I40" s="62"/>
      <c r="L40" s="95"/>
      <c r="M40" s="71"/>
      <c r="N40" s="70"/>
    </row>
    <row r="41" spans="1:14" x14ac:dyDescent="0.35">
      <c r="A41" s="45" t="s">
        <v>1001</v>
      </c>
      <c r="B41" s="62" t="s">
        <v>141</v>
      </c>
      <c r="C41" s="132" t="s">
        <v>77</v>
      </c>
      <c r="E41" s="82"/>
      <c r="F41" s="71" t="str">
        <f>IF($C$42=0,"",IF(C41="[for completion]","",C41/$C$42))</f>
        <v/>
      </c>
      <c r="G41" s="70"/>
      <c r="H41"/>
      <c r="I41" s="62"/>
      <c r="L41" s="82"/>
      <c r="M41" s="71"/>
      <c r="N41" s="70"/>
    </row>
    <row r="42" spans="1:14" x14ac:dyDescent="0.35">
      <c r="A42" s="45" t="s">
        <v>1002</v>
      </c>
      <c r="B42" s="72" t="s">
        <v>143</v>
      </c>
      <c r="C42" s="134">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8">
        <f>SUM(C50:C77)</f>
        <v>0</v>
      </c>
      <c r="G49" s="45"/>
      <c r="H49"/>
      <c r="I49" s="51"/>
      <c r="N49" s="45"/>
    </row>
    <row r="50" spans="1:14" x14ac:dyDescent="0.35">
      <c r="A50" s="45" t="s">
        <v>1009</v>
      </c>
      <c r="B50" s="45" t="s">
        <v>575</v>
      </c>
      <c r="C50" s="128" t="s">
        <v>77</v>
      </c>
      <c r="G50" s="45"/>
      <c r="H50"/>
      <c r="N50" s="45"/>
    </row>
    <row r="51" spans="1:14" x14ac:dyDescent="0.35">
      <c r="A51" s="45" t="s">
        <v>1010</v>
      </c>
      <c r="B51" s="45" t="s">
        <v>577</v>
      </c>
      <c r="C51" s="128" t="s">
        <v>77</v>
      </c>
      <c r="G51" s="45"/>
      <c r="H51"/>
      <c r="N51" s="45"/>
    </row>
    <row r="52" spans="1:14" x14ac:dyDescent="0.35">
      <c r="A52" s="45" t="s">
        <v>1011</v>
      </c>
      <c r="B52" s="45" t="s">
        <v>579</v>
      </c>
      <c r="C52" s="128" t="s">
        <v>77</v>
      </c>
      <c r="G52" s="45"/>
      <c r="H52"/>
      <c r="N52" s="45"/>
    </row>
    <row r="53" spans="1:14" x14ac:dyDescent="0.35">
      <c r="A53" s="45" t="s">
        <v>1012</v>
      </c>
      <c r="B53" s="45" t="s">
        <v>581</v>
      </c>
      <c r="C53" s="128" t="s">
        <v>77</v>
      </c>
      <c r="G53" s="45"/>
      <c r="H53"/>
      <c r="N53" s="45"/>
    </row>
    <row r="54" spans="1:14" x14ac:dyDescent="0.35">
      <c r="A54" s="45" t="s">
        <v>1013</v>
      </c>
      <c r="B54" s="45" t="s">
        <v>583</v>
      </c>
      <c r="C54" s="128" t="s">
        <v>77</v>
      </c>
      <c r="G54" s="45"/>
      <c r="H54"/>
      <c r="N54" s="45"/>
    </row>
    <row r="55" spans="1:14" x14ac:dyDescent="0.35">
      <c r="A55" s="45" t="s">
        <v>1014</v>
      </c>
      <c r="B55" s="45" t="s">
        <v>585</v>
      </c>
      <c r="C55" s="128" t="s">
        <v>77</v>
      </c>
      <c r="G55" s="45"/>
      <c r="H55"/>
      <c r="N55" s="45"/>
    </row>
    <row r="56" spans="1:14" x14ac:dyDescent="0.35">
      <c r="A56" s="45" t="s">
        <v>1015</v>
      </c>
      <c r="B56" s="45" t="s">
        <v>587</v>
      </c>
      <c r="C56" s="128" t="s">
        <v>77</v>
      </c>
      <c r="G56" s="45"/>
      <c r="H56"/>
      <c r="N56" s="45"/>
    </row>
    <row r="57" spans="1:14" x14ac:dyDescent="0.35">
      <c r="A57" s="45" t="s">
        <v>1016</v>
      </c>
      <c r="B57" s="45" t="s">
        <v>589</v>
      </c>
      <c r="C57" s="128" t="s">
        <v>77</v>
      </c>
      <c r="G57" s="45"/>
      <c r="H57"/>
      <c r="N57" s="45"/>
    </row>
    <row r="58" spans="1:14" x14ac:dyDescent="0.35">
      <c r="A58" s="45" t="s">
        <v>1017</v>
      </c>
      <c r="B58" s="45" t="s">
        <v>591</v>
      </c>
      <c r="C58" s="128" t="s">
        <v>77</v>
      </c>
      <c r="G58" s="45"/>
      <c r="H58"/>
      <c r="N58" s="45"/>
    </row>
    <row r="59" spans="1:14" x14ac:dyDescent="0.35">
      <c r="A59" s="45" t="s">
        <v>1018</v>
      </c>
      <c r="B59" s="45" t="s">
        <v>593</v>
      </c>
      <c r="C59" s="128" t="s">
        <v>77</v>
      </c>
      <c r="G59" s="45"/>
      <c r="H59"/>
      <c r="N59" s="45"/>
    </row>
    <row r="60" spans="1:14" x14ac:dyDescent="0.35">
      <c r="A60" s="45" t="s">
        <v>1019</v>
      </c>
      <c r="B60" s="45" t="s">
        <v>595</v>
      </c>
      <c r="C60" s="128" t="s">
        <v>77</v>
      </c>
      <c r="G60" s="45"/>
      <c r="H60"/>
      <c r="N60" s="45"/>
    </row>
    <row r="61" spans="1:14" x14ac:dyDescent="0.35">
      <c r="A61" s="45" t="s">
        <v>1020</v>
      </c>
      <c r="B61" s="45" t="s">
        <v>597</v>
      </c>
      <c r="C61" s="128" t="s">
        <v>77</v>
      </c>
      <c r="G61" s="45"/>
      <c r="H61"/>
      <c r="N61" s="45"/>
    </row>
    <row r="62" spans="1:14" x14ac:dyDescent="0.35">
      <c r="A62" s="45" t="s">
        <v>1021</v>
      </c>
      <c r="B62" s="45" t="s">
        <v>599</v>
      </c>
      <c r="C62" s="128" t="s">
        <v>77</v>
      </c>
      <c r="G62" s="45"/>
      <c r="H62"/>
      <c r="N62" s="45"/>
    </row>
    <row r="63" spans="1:14" x14ac:dyDescent="0.35">
      <c r="A63" s="45" t="s">
        <v>1022</v>
      </c>
      <c r="B63" s="45" t="s">
        <v>601</v>
      </c>
      <c r="C63" s="128" t="s">
        <v>77</v>
      </c>
      <c r="G63" s="45"/>
      <c r="H63"/>
      <c r="N63" s="45"/>
    </row>
    <row r="64" spans="1:14" x14ac:dyDescent="0.35">
      <c r="A64" s="45" t="s">
        <v>1023</v>
      </c>
      <c r="B64" s="45" t="s">
        <v>603</v>
      </c>
      <c r="C64" s="128" t="s">
        <v>77</v>
      </c>
      <c r="G64" s="45"/>
      <c r="H64"/>
      <c r="N64" s="45"/>
    </row>
    <row r="65" spans="1:14" x14ac:dyDescent="0.35">
      <c r="A65" s="45" t="s">
        <v>1024</v>
      </c>
      <c r="B65" s="45" t="s">
        <v>3</v>
      </c>
      <c r="C65" s="128" t="s">
        <v>77</v>
      </c>
      <c r="G65" s="45"/>
      <c r="H65"/>
      <c r="N65" s="45"/>
    </row>
    <row r="66" spans="1:14" x14ac:dyDescent="0.35">
      <c r="A66" s="45" t="s">
        <v>1025</v>
      </c>
      <c r="B66" s="45" t="s">
        <v>606</v>
      </c>
      <c r="C66" s="128" t="s">
        <v>77</v>
      </c>
      <c r="G66" s="45"/>
      <c r="H66"/>
      <c r="N66" s="45"/>
    </row>
    <row r="67" spans="1:14" x14ac:dyDescent="0.35">
      <c r="A67" s="45" t="s">
        <v>1026</v>
      </c>
      <c r="B67" s="45" t="s">
        <v>608</v>
      </c>
      <c r="C67" s="128" t="s">
        <v>77</v>
      </c>
      <c r="G67" s="45"/>
      <c r="H67"/>
      <c r="N67" s="45"/>
    </row>
    <row r="68" spans="1:14" x14ac:dyDescent="0.35">
      <c r="A68" s="45" t="s">
        <v>1027</v>
      </c>
      <c r="B68" s="45" t="s">
        <v>610</v>
      </c>
      <c r="C68" s="128" t="s">
        <v>77</v>
      </c>
      <c r="G68" s="45"/>
      <c r="H68"/>
      <c r="N68" s="45"/>
    </row>
    <row r="69" spans="1:14" x14ac:dyDescent="0.35">
      <c r="A69" s="45" t="s">
        <v>1028</v>
      </c>
      <c r="B69" s="45" t="s">
        <v>612</v>
      </c>
      <c r="C69" s="128" t="s">
        <v>77</v>
      </c>
      <c r="G69" s="45"/>
      <c r="H69"/>
      <c r="N69" s="45"/>
    </row>
    <row r="70" spans="1:14" x14ac:dyDescent="0.35">
      <c r="A70" s="45" t="s">
        <v>1029</v>
      </c>
      <c r="B70" s="45" t="s">
        <v>614</v>
      </c>
      <c r="C70" s="128" t="s">
        <v>77</v>
      </c>
      <c r="G70" s="45"/>
      <c r="H70"/>
      <c r="N70" s="45"/>
    </row>
    <row r="71" spans="1:14" x14ac:dyDescent="0.35">
      <c r="A71" s="45" t="s">
        <v>1030</v>
      </c>
      <c r="B71" s="45" t="s">
        <v>616</v>
      </c>
      <c r="C71" s="128" t="s">
        <v>77</v>
      </c>
      <c r="G71" s="45"/>
      <c r="H71"/>
      <c r="N71" s="45"/>
    </row>
    <row r="72" spans="1:14" x14ac:dyDescent="0.35">
      <c r="A72" s="45" t="s">
        <v>1031</v>
      </c>
      <c r="B72" s="45" t="s">
        <v>618</v>
      </c>
      <c r="C72" s="128" t="s">
        <v>77</v>
      </c>
      <c r="G72" s="45"/>
      <c r="H72"/>
      <c r="N72" s="45"/>
    </row>
    <row r="73" spans="1:14" x14ac:dyDescent="0.35">
      <c r="A73" s="45" t="s">
        <v>1032</v>
      </c>
      <c r="B73" s="45" t="s">
        <v>620</v>
      </c>
      <c r="C73" s="128" t="s">
        <v>77</v>
      </c>
      <c r="G73" s="45"/>
      <c r="H73"/>
      <c r="N73" s="45"/>
    </row>
    <row r="74" spans="1:14" x14ac:dyDescent="0.35">
      <c r="A74" s="45" t="s">
        <v>1033</v>
      </c>
      <c r="B74" s="45" t="s">
        <v>622</v>
      </c>
      <c r="C74" s="128" t="s">
        <v>77</v>
      </c>
      <c r="G74" s="45"/>
      <c r="H74"/>
      <c r="N74" s="45"/>
    </row>
    <row r="75" spans="1:14" x14ac:dyDescent="0.35">
      <c r="A75" s="45" t="s">
        <v>1034</v>
      </c>
      <c r="B75" s="45" t="s">
        <v>624</v>
      </c>
      <c r="C75" s="128" t="s">
        <v>77</v>
      </c>
      <c r="G75" s="45"/>
      <c r="H75"/>
      <c r="N75" s="45"/>
    </row>
    <row r="76" spans="1:14" x14ac:dyDescent="0.35">
      <c r="A76" s="45" t="s">
        <v>1035</v>
      </c>
      <c r="B76" s="45" t="s">
        <v>6</v>
      </c>
      <c r="C76" s="128" t="s">
        <v>77</v>
      </c>
      <c r="G76" s="45"/>
      <c r="H76"/>
      <c r="N76" s="45"/>
    </row>
    <row r="77" spans="1:14" x14ac:dyDescent="0.35">
      <c r="A77" s="45" t="s">
        <v>1036</v>
      </c>
      <c r="B77" s="45" t="s">
        <v>627</v>
      </c>
      <c r="C77" s="128" t="s">
        <v>77</v>
      </c>
      <c r="G77" s="45"/>
      <c r="H77"/>
      <c r="N77" s="45"/>
    </row>
    <row r="78" spans="1:14" x14ac:dyDescent="0.35">
      <c r="A78" s="45" t="s">
        <v>1037</v>
      </c>
      <c r="B78" s="92" t="s">
        <v>314</v>
      </c>
      <c r="C78" s="128">
        <f>SUM(C79:C81)</f>
        <v>0</v>
      </c>
      <c r="G78" s="45"/>
      <c r="H78"/>
      <c r="I78" s="51"/>
      <c r="N78" s="45"/>
    </row>
    <row r="79" spans="1:14" x14ac:dyDescent="0.35">
      <c r="A79" s="45" t="s">
        <v>1038</v>
      </c>
      <c r="B79" s="45" t="s">
        <v>630</v>
      </c>
      <c r="C79" s="128" t="s">
        <v>77</v>
      </c>
      <c r="G79" s="45"/>
      <c r="H79"/>
      <c r="N79" s="45"/>
    </row>
    <row r="80" spans="1:14" x14ac:dyDescent="0.35">
      <c r="A80" s="45" t="s">
        <v>1039</v>
      </c>
      <c r="B80" s="45" t="s">
        <v>632</v>
      </c>
      <c r="C80" s="128" t="s">
        <v>77</v>
      </c>
      <c r="G80" s="45"/>
      <c r="H80"/>
      <c r="N80" s="45"/>
    </row>
    <row r="81" spans="1:14" x14ac:dyDescent="0.35">
      <c r="A81" s="45" t="s">
        <v>1040</v>
      </c>
      <c r="B81" s="45" t="s">
        <v>2</v>
      </c>
      <c r="C81" s="128" t="s">
        <v>77</v>
      </c>
      <c r="G81" s="45"/>
      <c r="H81"/>
      <c r="N81" s="45"/>
    </row>
    <row r="82" spans="1:14" x14ac:dyDescent="0.35">
      <c r="A82" s="45" t="s">
        <v>1041</v>
      </c>
      <c r="B82" s="92" t="s">
        <v>141</v>
      </c>
      <c r="C82" s="128">
        <f>SUM(C83:C92)</f>
        <v>0</v>
      </c>
      <c r="G82" s="45"/>
      <c r="H82"/>
      <c r="I82" s="51"/>
      <c r="N82" s="45"/>
    </row>
    <row r="83" spans="1:14" x14ac:dyDescent="0.35">
      <c r="A83" s="45" t="s">
        <v>1042</v>
      </c>
      <c r="B83" s="62" t="s">
        <v>316</v>
      </c>
      <c r="C83" s="128" t="s">
        <v>77</v>
      </c>
      <c r="G83" s="45"/>
      <c r="H83"/>
      <c r="I83" s="62"/>
      <c r="N83" s="45"/>
    </row>
    <row r="84" spans="1:14" x14ac:dyDescent="0.35">
      <c r="A84" s="45" t="s">
        <v>1043</v>
      </c>
      <c r="B84" s="62" t="s">
        <v>318</v>
      </c>
      <c r="C84" s="128" t="s">
        <v>77</v>
      </c>
      <c r="G84" s="45"/>
      <c r="H84"/>
      <c r="I84" s="62"/>
      <c r="N84" s="45"/>
    </row>
    <row r="85" spans="1:14" x14ac:dyDescent="0.35">
      <c r="A85" s="45" t="s">
        <v>1044</v>
      </c>
      <c r="B85" s="62" t="s">
        <v>320</v>
      </c>
      <c r="C85" s="128" t="s">
        <v>77</v>
      </c>
      <c r="G85" s="45"/>
      <c r="H85"/>
      <c r="I85" s="62"/>
      <c r="N85" s="45"/>
    </row>
    <row r="86" spans="1:14" x14ac:dyDescent="0.35">
      <c r="A86" s="45" t="s">
        <v>1045</v>
      </c>
      <c r="B86" s="62" t="s">
        <v>12</v>
      </c>
      <c r="C86" s="128" t="s">
        <v>77</v>
      </c>
      <c r="G86" s="45"/>
      <c r="H86"/>
      <c r="I86" s="62"/>
      <c r="N86" s="45"/>
    </row>
    <row r="87" spans="1:14" x14ac:dyDescent="0.35">
      <c r="A87" s="45" t="s">
        <v>1046</v>
      </c>
      <c r="B87" s="62" t="s">
        <v>323</v>
      </c>
      <c r="C87" s="128" t="s">
        <v>77</v>
      </c>
      <c r="G87" s="45"/>
      <c r="H87"/>
      <c r="I87" s="62"/>
      <c r="N87" s="45"/>
    </row>
    <row r="88" spans="1:14" x14ac:dyDescent="0.35">
      <c r="A88" s="45" t="s">
        <v>1047</v>
      </c>
      <c r="B88" s="62" t="s">
        <v>325</v>
      </c>
      <c r="C88" s="128" t="s">
        <v>77</v>
      </c>
      <c r="G88" s="45"/>
      <c r="H88"/>
      <c r="I88" s="62"/>
      <c r="N88" s="45"/>
    </row>
    <row r="89" spans="1:14" x14ac:dyDescent="0.35">
      <c r="A89" s="45" t="s">
        <v>1048</v>
      </c>
      <c r="B89" s="62" t="s">
        <v>327</v>
      </c>
      <c r="C89" s="128" t="s">
        <v>77</v>
      </c>
      <c r="G89" s="45"/>
      <c r="H89"/>
      <c r="I89" s="62"/>
      <c r="N89" s="45"/>
    </row>
    <row r="90" spans="1:14" x14ac:dyDescent="0.35">
      <c r="A90" s="45" t="s">
        <v>1049</v>
      </c>
      <c r="B90" s="62" t="s">
        <v>329</v>
      </c>
      <c r="C90" s="128" t="s">
        <v>77</v>
      </c>
      <c r="G90" s="45"/>
      <c r="H90"/>
      <c r="I90" s="62"/>
      <c r="N90" s="45"/>
    </row>
    <row r="91" spans="1:14" x14ac:dyDescent="0.35">
      <c r="A91" s="45" t="s">
        <v>1050</v>
      </c>
      <c r="B91" s="62" t="s">
        <v>331</v>
      </c>
      <c r="C91" s="128" t="s">
        <v>77</v>
      </c>
      <c r="G91" s="45"/>
      <c r="H91"/>
      <c r="I91" s="62"/>
      <c r="N91" s="45"/>
    </row>
    <row r="92" spans="1:14" x14ac:dyDescent="0.35">
      <c r="A92" s="45" t="s">
        <v>1051</v>
      </c>
      <c r="B92" s="62" t="s">
        <v>141</v>
      </c>
      <c r="C92" s="128" t="s">
        <v>77</v>
      </c>
      <c r="G92" s="45"/>
      <c r="H92"/>
      <c r="I92" s="62"/>
      <c r="N92" s="45"/>
    </row>
    <row r="93" spans="1:14" outlineLevel="1" x14ac:dyDescent="0.35">
      <c r="A93" s="45" t="s">
        <v>1052</v>
      </c>
      <c r="B93" s="74" t="s">
        <v>145</v>
      </c>
      <c r="C93" s="128"/>
      <c r="G93" s="45"/>
      <c r="H93"/>
      <c r="I93" s="62"/>
      <c r="N93" s="45"/>
    </row>
    <row r="94" spans="1:14" outlineLevel="1" x14ac:dyDescent="0.35">
      <c r="A94" s="45" t="s">
        <v>1053</v>
      </c>
      <c r="B94" s="74" t="s">
        <v>145</v>
      </c>
      <c r="C94" s="128"/>
      <c r="G94" s="45"/>
      <c r="H94"/>
      <c r="I94" s="62"/>
      <c r="N94" s="45"/>
    </row>
    <row r="95" spans="1:14" outlineLevel="1" x14ac:dyDescent="0.35">
      <c r="A95" s="45" t="s">
        <v>1054</v>
      </c>
      <c r="B95" s="74" t="s">
        <v>145</v>
      </c>
      <c r="C95" s="128"/>
      <c r="G95" s="45"/>
      <c r="H95"/>
      <c r="I95" s="62"/>
      <c r="N95" s="45"/>
    </row>
    <row r="96" spans="1:14" outlineLevel="1" x14ac:dyDescent="0.35">
      <c r="A96" s="45" t="s">
        <v>1055</v>
      </c>
      <c r="B96" s="74" t="s">
        <v>145</v>
      </c>
      <c r="C96" s="128"/>
      <c r="G96" s="45"/>
      <c r="H96"/>
      <c r="I96" s="62"/>
      <c r="N96" s="45"/>
    </row>
    <row r="97" spans="1:14" outlineLevel="1" x14ac:dyDescent="0.35">
      <c r="A97" s="45" t="s">
        <v>1056</v>
      </c>
      <c r="B97" s="74" t="s">
        <v>145</v>
      </c>
      <c r="C97" s="128"/>
      <c r="G97" s="45"/>
      <c r="H97"/>
      <c r="I97" s="62"/>
      <c r="N97" s="45"/>
    </row>
    <row r="98" spans="1:14" outlineLevel="1" x14ac:dyDescent="0.35">
      <c r="A98" s="45" t="s">
        <v>1057</v>
      </c>
      <c r="B98" s="74" t="s">
        <v>145</v>
      </c>
      <c r="C98" s="128"/>
      <c r="G98" s="45"/>
      <c r="H98"/>
      <c r="I98" s="62"/>
      <c r="N98" s="45"/>
    </row>
    <row r="99" spans="1:14" outlineLevel="1" x14ac:dyDescent="0.35">
      <c r="A99" s="45" t="s">
        <v>1058</v>
      </c>
      <c r="B99" s="74" t="s">
        <v>145</v>
      </c>
      <c r="C99" s="128"/>
      <c r="G99" s="45"/>
      <c r="H99"/>
      <c r="I99" s="62"/>
      <c r="N99" s="45"/>
    </row>
    <row r="100" spans="1:14" outlineLevel="1" x14ac:dyDescent="0.35">
      <c r="A100" s="45" t="s">
        <v>1059</v>
      </c>
      <c r="B100" s="74" t="s">
        <v>145</v>
      </c>
      <c r="C100" s="128"/>
      <c r="G100" s="45"/>
      <c r="H100"/>
      <c r="I100" s="62"/>
      <c r="N100" s="45"/>
    </row>
    <row r="101" spans="1:14" outlineLevel="1" x14ac:dyDescent="0.35">
      <c r="A101" s="45" t="s">
        <v>1060</v>
      </c>
      <c r="B101" s="74" t="s">
        <v>145</v>
      </c>
      <c r="C101" s="128"/>
      <c r="G101" s="45"/>
      <c r="H101"/>
      <c r="I101" s="62"/>
      <c r="N101" s="45"/>
    </row>
    <row r="102" spans="1:14" outlineLevel="1" x14ac:dyDescent="0.35">
      <c r="A102" s="45" t="s">
        <v>1061</v>
      </c>
      <c r="B102" s="74" t="s">
        <v>145</v>
      </c>
      <c r="C102" s="128"/>
      <c r="G102" s="45"/>
      <c r="H102"/>
      <c r="I102" s="62"/>
      <c r="N102" s="45"/>
    </row>
    <row r="103" spans="1:14" ht="15" customHeight="1" x14ac:dyDescent="0.35">
      <c r="A103" s="64"/>
      <c r="B103" s="140" t="s">
        <v>1760</v>
      </c>
      <c r="C103" s="131" t="s">
        <v>976</v>
      </c>
      <c r="D103" s="64"/>
      <c r="E103" s="66"/>
      <c r="F103" s="64"/>
      <c r="G103" s="67"/>
      <c r="H103"/>
      <c r="I103" s="93"/>
      <c r="J103" s="59"/>
      <c r="K103" s="59"/>
      <c r="L103" s="51"/>
      <c r="M103" s="59"/>
      <c r="N103" s="78"/>
    </row>
    <row r="104" spans="1:14" x14ac:dyDescent="0.35">
      <c r="A104" s="45" t="s">
        <v>1062</v>
      </c>
      <c r="B104" s="62" t="s">
        <v>655</v>
      </c>
      <c r="C104" s="128" t="s">
        <v>77</v>
      </c>
      <c r="G104" s="45"/>
      <c r="H104"/>
      <c r="I104" s="62"/>
      <c r="N104" s="45"/>
    </row>
    <row r="105" spans="1:14" x14ac:dyDescent="0.35">
      <c r="A105" s="45" t="s">
        <v>1063</v>
      </c>
      <c r="B105" s="62" t="s">
        <v>655</v>
      </c>
      <c r="C105" s="128" t="s">
        <v>77</v>
      </c>
      <c r="G105" s="45"/>
      <c r="H105"/>
      <c r="I105" s="62"/>
      <c r="N105" s="45"/>
    </row>
    <row r="106" spans="1:14" x14ac:dyDescent="0.35">
      <c r="A106" s="45" t="s">
        <v>1064</v>
      </c>
      <c r="B106" s="62" t="s">
        <v>655</v>
      </c>
      <c r="C106" s="128" t="s">
        <v>77</v>
      </c>
      <c r="G106" s="45"/>
      <c r="H106"/>
      <c r="I106" s="62"/>
      <c r="N106" s="45"/>
    </row>
    <row r="107" spans="1:14" x14ac:dyDescent="0.35">
      <c r="A107" s="45" t="s">
        <v>1065</v>
      </c>
      <c r="B107" s="62" t="s">
        <v>655</v>
      </c>
      <c r="C107" s="128" t="s">
        <v>77</v>
      </c>
      <c r="G107" s="45"/>
      <c r="H107"/>
      <c r="I107" s="62"/>
      <c r="N107" s="45"/>
    </row>
    <row r="108" spans="1:14" x14ac:dyDescent="0.35">
      <c r="A108" s="45" t="s">
        <v>1066</v>
      </c>
      <c r="B108" s="62" t="s">
        <v>655</v>
      </c>
      <c r="C108" s="128" t="s">
        <v>77</v>
      </c>
      <c r="G108" s="45"/>
      <c r="H108"/>
      <c r="I108" s="62"/>
      <c r="N108" s="45"/>
    </row>
    <row r="109" spans="1:14" x14ac:dyDescent="0.35">
      <c r="A109" s="45" t="s">
        <v>1067</v>
      </c>
      <c r="B109" s="62" t="s">
        <v>655</v>
      </c>
      <c r="C109" s="128" t="s">
        <v>77</v>
      </c>
      <c r="G109" s="45"/>
      <c r="H109"/>
      <c r="I109" s="62"/>
      <c r="N109" s="45"/>
    </row>
    <row r="110" spans="1:14" x14ac:dyDescent="0.35">
      <c r="A110" s="45" t="s">
        <v>1068</v>
      </c>
      <c r="B110" s="62" t="s">
        <v>655</v>
      </c>
      <c r="C110" s="128" t="s">
        <v>77</v>
      </c>
      <c r="G110" s="45"/>
      <c r="H110"/>
      <c r="I110" s="62"/>
      <c r="N110" s="45"/>
    </row>
    <row r="111" spans="1:14" x14ac:dyDescent="0.35">
      <c r="A111" s="45" t="s">
        <v>1069</v>
      </c>
      <c r="B111" s="62" t="s">
        <v>655</v>
      </c>
      <c r="C111" s="128" t="s">
        <v>77</v>
      </c>
      <c r="G111" s="45"/>
      <c r="H111"/>
      <c r="I111" s="62"/>
      <c r="N111" s="45"/>
    </row>
    <row r="112" spans="1:14" x14ac:dyDescent="0.35">
      <c r="A112" s="45" t="s">
        <v>1070</v>
      </c>
      <c r="B112" s="62" t="s">
        <v>655</v>
      </c>
      <c r="C112" s="128" t="s">
        <v>77</v>
      </c>
      <c r="G112" s="45"/>
      <c r="H112"/>
      <c r="I112" s="62"/>
      <c r="N112" s="45"/>
    </row>
    <row r="113" spans="1:14" x14ac:dyDescent="0.35">
      <c r="A113" s="45" t="s">
        <v>1071</v>
      </c>
      <c r="B113" s="62" t="s">
        <v>655</v>
      </c>
      <c r="C113" s="128" t="s">
        <v>77</v>
      </c>
      <c r="G113" s="45"/>
      <c r="H113"/>
      <c r="I113" s="62"/>
      <c r="N113" s="45"/>
    </row>
    <row r="114" spans="1:14" x14ac:dyDescent="0.35">
      <c r="A114" s="45" t="s">
        <v>1072</v>
      </c>
      <c r="B114" s="62" t="s">
        <v>655</v>
      </c>
      <c r="C114" s="128" t="s">
        <v>77</v>
      </c>
      <c r="G114" s="45"/>
      <c r="H114"/>
      <c r="I114" s="62"/>
      <c r="N114" s="45"/>
    </row>
    <row r="115" spans="1:14" x14ac:dyDescent="0.35">
      <c r="A115" s="45" t="s">
        <v>1073</v>
      </c>
      <c r="B115" s="62" t="s">
        <v>655</v>
      </c>
      <c r="C115" s="128" t="s">
        <v>77</v>
      </c>
      <c r="G115" s="45"/>
      <c r="H115"/>
      <c r="I115" s="62"/>
      <c r="N115" s="45"/>
    </row>
    <row r="116" spans="1:14" x14ac:dyDescent="0.35">
      <c r="A116" s="45" t="s">
        <v>1074</v>
      </c>
      <c r="B116" s="62" t="s">
        <v>655</v>
      </c>
      <c r="C116" s="128" t="s">
        <v>77</v>
      </c>
      <c r="G116" s="45"/>
      <c r="H116"/>
      <c r="I116" s="62"/>
      <c r="N116" s="45"/>
    </row>
    <row r="117" spans="1:14" x14ac:dyDescent="0.35">
      <c r="A117" s="45" t="s">
        <v>1075</v>
      </c>
      <c r="B117" s="62" t="s">
        <v>655</v>
      </c>
      <c r="C117" s="128" t="s">
        <v>77</v>
      </c>
      <c r="G117" s="45"/>
      <c r="H117"/>
      <c r="I117" s="62"/>
      <c r="N117" s="45"/>
    </row>
    <row r="118" spans="1:14" x14ac:dyDescent="0.35">
      <c r="A118" s="45" t="s">
        <v>1076</v>
      </c>
      <c r="B118" s="62" t="s">
        <v>655</v>
      </c>
      <c r="C118" s="128" t="s">
        <v>77</v>
      </c>
      <c r="G118" s="45"/>
      <c r="H118"/>
      <c r="I118" s="62"/>
      <c r="N118" s="45"/>
    </row>
    <row r="119" spans="1:14" x14ac:dyDescent="0.35">
      <c r="A119" s="45" t="s">
        <v>1077</v>
      </c>
      <c r="B119" s="62" t="s">
        <v>655</v>
      </c>
      <c r="C119" s="128" t="s">
        <v>77</v>
      </c>
      <c r="G119" s="45"/>
      <c r="H119"/>
      <c r="I119" s="62"/>
      <c r="N119" s="45"/>
    </row>
    <row r="120" spans="1:14" x14ac:dyDescent="0.35">
      <c r="A120" s="45" t="s">
        <v>1078</v>
      </c>
      <c r="B120" s="62" t="s">
        <v>655</v>
      </c>
      <c r="C120" s="128" t="s">
        <v>77</v>
      </c>
      <c r="G120" s="45"/>
      <c r="H120"/>
      <c r="I120" s="62"/>
      <c r="N120" s="45"/>
    </row>
    <row r="121" spans="1:14" x14ac:dyDescent="0.35">
      <c r="A121" s="45" t="s">
        <v>1079</v>
      </c>
      <c r="B121" s="62" t="s">
        <v>655</v>
      </c>
      <c r="C121" s="128" t="s">
        <v>77</v>
      </c>
      <c r="G121" s="45"/>
      <c r="H121"/>
      <c r="I121" s="62"/>
      <c r="N121" s="45"/>
    </row>
    <row r="122" spans="1:14" x14ac:dyDescent="0.35">
      <c r="A122" s="45" t="s">
        <v>1080</v>
      </c>
      <c r="B122" s="62" t="s">
        <v>655</v>
      </c>
      <c r="C122" s="128" t="s">
        <v>77</v>
      </c>
      <c r="G122" s="45"/>
      <c r="H122"/>
      <c r="I122" s="62"/>
      <c r="N122" s="45"/>
    </row>
    <row r="123" spans="1:14" x14ac:dyDescent="0.35">
      <c r="A123" s="45" t="s">
        <v>1081</v>
      </c>
      <c r="B123" s="62" t="s">
        <v>655</v>
      </c>
      <c r="C123" s="128" t="s">
        <v>77</v>
      </c>
      <c r="G123" s="45"/>
      <c r="H123"/>
      <c r="I123" s="62"/>
      <c r="N123" s="45"/>
    </row>
    <row r="124" spans="1:14" x14ac:dyDescent="0.35">
      <c r="A124" s="45" t="s">
        <v>1082</v>
      </c>
      <c r="B124" s="62" t="s">
        <v>655</v>
      </c>
      <c r="C124" s="128" t="s">
        <v>77</v>
      </c>
      <c r="G124" s="45"/>
      <c r="H124"/>
      <c r="I124" s="62"/>
      <c r="N124" s="45"/>
    </row>
    <row r="125" spans="1:14" x14ac:dyDescent="0.35">
      <c r="A125" s="45" t="s">
        <v>1083</v>
      </c>
      <c r="B125" s="62" t="s">
        <v>655</v>
      </c>
      <c r="C125" s="128" t="s">
        <v>77</v>
      </c>
      <c r="G125" s="45"/>
      <c r="H125"/>
      <c r="I125" s="62"/>
      <c r="N125" s="45"/>
    </row>
    <row r="126" spans="1:14" x14ac:dyDescent="0.35">
      <c r="A126" s="45" t="s">
        <v>1084</v>
      </c>
      <c r="B126" s="62" t="s">
        <v>655</v>
      </c>
      <c r="C126" s="128" t="s">
        <v>77</v>
      </c>
      <c r="G126" s="45"/>
      <c r="H126"/>
      <c r="I126" s="62"/>
      <c r="N126" s="45"/>
    </row>
    <row r="127" spans="1:14" x14ac:dyDescent="0.35">
      <c r="A127" s="45" t="s">
        <v>1085</v>
      </c>
      <c r="B127" s="62" t="s">
        <v>655</v>
      </c>
      <c r="C127" s="128"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8" t="s">
        <v>77</v>
      </c>
      <c r="D130"/>
      <c r="E130"/>
      <c r="F130"/>
      <c r="G130"/>
      <c r="H130"/>
      <c r="K130"/>
      <c r="L130"/>
      <c r="M130"/>
      <c r="N130"/>
    </row>
    <row r="131" spans="1:14" x14ac:dyDescent="0.35">
      <c r="A131" s="45" t="s">
        <v>1088</v>
      </c>
      <c r="B131" s="45" t="s">
        <v>690</v>
      </c>
      <c r="C131" s="128" t="s">
        <v>77</v>
      </c>
      <c r="D131"/>
      <c r="E131"/>
      <c r="F131"/>
      <c r="G131"/>
      <c r="H131"/>
      <c r="K131"/>
      <c r="L131"/>
      <c r="M131"/>
      <c r="N131"/>
    </row>
    <row r="132" spans="1:14" x14ac:dyDescent="0.35">
      <c r="A132" s="45" t="s">
        <v>1089</v>
      </c>
      <c r="B132" s="45" t="s">
        <v>141</v>
      </c>
      <c r="C132" s="128" t="s">
        <v>77</v>
      </c>
      <c r="D132"/>
      <c r="E132"/>
      <c r="F132"/>
      <c r="G132"/>
      <c r="H132"/>
      <c r="K132"/>
      <c r="L132"/>
      <c r="M132"/>
      <c r="N132"/>
    </row>
    <row r="133" spans="1:14" outlineLevel="1" x14ac:dyDescent="0.35">
      <c r="A133" s="45" t="s">
        <v>1090</v>
      </c>
      <c r="C133" s="128"/>
      <c r="D133"/>
      <c r="E133"/>
      <c r="F133"/>
      <c r="G133"/>
      <c r="H133"/>
      <c r="K133"/>
      <c r="L133"/>
      <c r="M133"/>
      <c r="N133"/>
    </row>
    <row r="134" spans="1:14" outlineLevel="1" x14ac:dyDescent="0.35">
      <c r="A134" s="45" t="s">
        <v>1091</v>
      </c>
      <c r="C134" s="128"/>
      <c r="D134"/>
      <c r="E134"/>
      <c r="F134"/>
      <c r="G134"/>
      <c r="H134"/>
      <c r="K134"/>
      <c r="L134"/>
      <c r="M134"/>
      <c r="N134"/>
    </row>
    <row r="135" spans="1:14" outlineLevel="1" x14ac:dyDescent="0.35">
      <c r="A135" s="45" t="s">
        <v>1092</v>
      </c>
      <c r="C135" s="128"/>
      <c r="D135"/>
      <c r="E135"/>
      <c r="F135"/>
      <c r="G135"/>
      <c r="H135"/>
      <c r="K135"/>
      <c r="L135"/>
      <c r="M135"/>
      <c r="N135"/>
    </row>
    <row r="136" spans="1:14" outlineLevel="1" x14ac:dyDescent="0.35">
      <c r="A136" s="45" t="s">
        <v>1093</v>
      </c>
      <c r="C136" s="128"/>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8" t="s">
        <v>77</v>
      </c>
      <c r="D138" s="95"/>
      <c r="E138" s="95"/>
      <c r="F138" s="82"/>
      <c r="G138" s="70"/>
      <c r="H138"/>
      <c r="K138" s="95"/>
      <c r="L138" s="95"/>
      <c r="M138" s="82"/>
      <c r="N138" s="70"/>
    </row>
    <row r="139" spans="1:14" x14ac:dyDescent="0.35">
      <c r="A139" s="45" t="s">
        <v>1095</v>
      </c>
      <c r="B139" s="45" t="s">
        <v>702</v>
      </c>
      <c r="C139" s="128" t="s">
        <v>77</v>
      </c>
      <c r="D139" s="95"/>
      <c r="E139" s="95"/>
      <c r="F139" s="82"/>
      <c r="G139" s="70"/>
      <c r="H139"/>
      <c r="K139" s="95"/>
      <c r="L139" s="95"/>
      <c r="M139" s="82"/>
      <c r="N139" s="70"/>
    </row>
    <row r="140" spans="1:14" x14ac:dyDescent="0.35">
      <c r="A140" s="45" t="s">
        <v>1096</v>
      </c>
      <c r="B140" s="45" t="s">
        <v>141</v>
      </c>
      <c r="C140" s="128" t="s">
        <v>77</v>
      </c>
      <c r="D140" s="95"/>
      <c r="E140" s="95"/>
      <c r="F140" s="82"/>
      <c r="G140" s="70"/>
      <c r="H140"/>
      <c r="K140" s="95"/>
      <c r="L140" s="95"/>
      <c r="M140" s="82"/>
      <c r="N140" s="70"/>
    </row>
    <row r="141" spans="1:14" outlineLevel="1" x14ac:dyDescent="0.35">
      <c r="A141" s="45" t="s">
        <v>1097</v>
      </c>
      <c r="C141" s="128"/>
      <c r="D141" s="95"/>
      <c r="E141" s="95"/>
      <c r="F141" s="82"/>
      <c r="G141" s="70"/>
      <c r="H141"/>
      <c r="K141" s="95"/>
      <c r="L141" s="95"/>
      <c r="M141" s="82"/>
      <c r="N141" s="70"/>
    </row>
    <row r="142" spans="1:14" outlineLevel="1" x14ac:dyDescent="0.35">
      <c r="A142" s="45" t="s">
        <v>1098</v>
      </c>
      <c r="C142" s="128"/>
      <c r="D142" s="95"/>
      <c r="E142" s="95"/>
      <c r="F142" s="82"/>
      <c r="G142" s="70"/>
      <c r="H142"/>
      <c r="K142" s="95"/>
      <c r="L142" s="95"/>
      <c r="M142" s="82"/>
      <c r="N142" s="70"/>
    </row>
    <row r="143" spans="1:14" outlineLevel="1" x14ac:dyDescent="0.35">
      <c r="A143" s="45" t="s">
        <v>1099</v>
      </c>
      <c r="C143" s="128"/>
      <c r="D143" s="95"/>
      <c r="E143" s="95"/>
      <c r="F143" s="82"/>
      <c r="G143" s="70"/>
      <c r="H143"/>
      <c r="K143" s="95"/>
      <c r="L143" s="95"/>
      <c r="M143" s="82"/>
      <c r="N143" s="70"/>
    </row>
    <row r="144" spans="1:14" outlineLevel="1" x14ac:dyDescent="0.35">
      <c r="A144" s="45" t="s">
        <v>1100</v>
      </c>
      <c r="C144" s="128"/>
      <c r="D144" s="95"/>
      <c r="E144" s="95"/>
      <c r="F144" s="82"/>
      <c r="G144" s="70"/>
      <c r="H144"/>
      <c r="K144" s="95"/>
      <c r="L144" s="95"/>
      <c r="M144" s="82"/>
      <c r="N144" s="70"/>
    </row>
    <row r="145" spans="1:14" outlineLevel="1" x14ac:dyDescent="0.35">
      <c r="A145" s="45" t="s">
        <v>1101</v>
      </c>
      <c r="C145" s="128"/>
      <c r="D145" s="95"/>
      <c r="E145" s="95"/>
      <c r="F145" s="82"/>
      <c r="G145" s="70"/>
      <c r="H145"/>
      <c r="K145" s="95"/>
      <c r="L145" s="95"/>
      <c r="M145" s="82"/>
      <c r="N145" s="70"/>
    </row>
    <row r="146" spans="1:14" outlineLevel="1" x14ac:dyDescent="0.35">
      <c r="A146" s="45" t="s">
        <v>1102</v>
      </c>
      <c r="C146" s="128"/>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2" t="s">
        <v>77</v>
      </c>
      <c r="D148" s="95"/>
      <c r="E148" s="95"/>
      <c r="F148" s="71" t="str">
        <f>IF($C$152=0,"",IF(C148="[for completion]","",C148/$C$152))</f>
        <v/>
      </c>
      <c r="G148" s="70"/>
      <c r="H148"/>
      <c r="I148" s="62"/>
      <c r="K148" s="95"/>
      <c r="L148" s="95"/>
      <c r="M148" s="71"/>
      <c r="N148" s="70"/>
    </row>
    <row r="149" spans="1:14" x14ac:dyDescent="0.35">
      <c r="A149" s="45" t="s">
        <v>1106</v>
      </c>
      <c r="B149" s="62" t="s">
        <v>1107</v>
      </c>
      <c r="C149" s="132" t="s">
        <v>77</v>
      </c>
      <c r="D149" s="95"/>
      <c r="E149" s="95"/>
      <c r="F149" s="71" t="str">
        <f>IF($C$152=0,"",IF(C149="[for completion]","",C149/$C$152))</f>
        <v/>
      </c>
      <c r="G149" s="70"/>
      <c r="H149"/>
      <c r="I149" s="62"/>
      <c r="K149" s="95"/>
      <c r="L149" s="95"/>
      <c r="M149" s="71"/>
      <c r="N149" s="70"/>
    </row>
    <row r="150" spans="1:14" x14ac:dyDescent="0.3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8"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8"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8"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3"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8" t="s">
        <v>77</v>
      </c>
    </row>
    <row r="19" spans="1:7" outlineLevel="1" x14ac:dyDescent="0.35">
      <c r="A19" s="45" t="s">
        <v>1163</v>
      </c>
      <c r="C19" s="128"/>
    </row>
    <row r="20" spans="1:7" outlineLevel="1" x14ac:dyDescent="0.35">
      <c r="A20" s="45" t="s">
        <v>1164</v>
      </c>
      <c r="C20" s="128"/>
    </row>
    <row r="21" spans="1:7" outlineLevel="1" x14ac:dyDescent="0.35">
      <c r="A21" s="45" t="s">
        <v>1165</v>
      </c>
      <c r="C21" s="128"/>
    </row>
    <row r="22" spans="1:7" outlineLevel="1" x14ac:dyDescent="0.35">
      <c r="A22" s="45" t="s">
        <v>1166</v>
      </c>
      <c r="C22" s="128"/>
    </row>
    <row r="23" spans="1:7" outlineLevel="1" x14ac:dyDescent="0.35">
      <c r="A23" s="45" t="s">
        <v>1167</v>
      </c>
      <c r="C23" s="128"/>
    </row>
    <row r="24" spans="1:7" outlineLevel="1" x14ac:dyDescent="0.35">
      <c r="A24" s="45" t="s">
        <v>1168</v>
      </c>
      <c r="C24" s="128"/>
    </row>
    <row r="25" spans="1:7" ht="15" customHeight="1" x14ac:dyDescent="0.35">
      <c r="A25" s="64"/>
      <c r="B25" s="65" t="s">
        <v>1169</v>
      </c>
      <c r="C25" s="64" t="s">
        <v>1161</v>
      </c>
      <c r="D25" s="64"/>
      <c r="E25" s="66"/>
      <c r="F25" s="67"/>
      <c r="G25" s="67"/>
    </row>
    <row r="26" spans="1:7" x14ac:dyDescent="0.35">
      <c r="A26" s="45" t="s">
        <v>1170</v>
      </c>
      <c r="B26" s="92" t="s">
        <v>573</v>
      </c>
      <c r="C26" s="128">
        <f>SUM(C27:C54)</f>
        <v>0</v>
      </c>
      <c r="D26" s="92"/>
      <c r="F26" s="92"/>
      <c r="G26" s="45"/>
    </row>
    <row r="27" spans="1:7" x14ac:dyDescent="0.35">
      <c r="A27" s="45" t="s">
        <v>1171</v>
      </c>
      <c r="B27" s="45" t="s">
        <v>575</v>
      </c>
      <c r="C27" s="128" t="s">
        <v>77</v>
      </c>
      <c r="D27" s="92"/>
      <c r="F27" s="92"/>
      <c r="G27" s="45"/>
    </row>
    <row r="28" spans="1:7" x14ac:dyDescent="0.35">
      <c r="A28" s="45" t="s">
        <v>1172</v>
      </c>
      <c r="B28" s="45" t="s">
        <v>577</v>
      </c>
      <c r="C28" s="128" t="s">
        <v>77</v>
      </c>
      <c r="D28" s="92"/>
      <c r="F28" s="92"/>
      <c r="G28" s="45"/>
    </row>
    <row r="29" spans="1:7" x14ac:dyDescent="0.35">
      <c r="A29" s="45" t="s">
        <v>1173</v>
      </c>
      <c r="B29" s="45" t="s">
        <v>579</v>
      </c>
      <c r="C29" s="128" t="s">
        <v>77</v>
      </c>
      <c r="D29" s="92"/>
      <c r="F29" s="92"/>
      <c r="G29" s="45"/>
    </row>
    <row r="30" spans="1:7" x14ac:dyDescent="0.35">
      <c r="A30" s="45" t="s">
        <v>1174</v>
      </c>
      <c r="B30" s="45" t="s">
        <v>581</v>
      </c>
      <c r="C30" s="128" t="s">
        <v>77</v>
      </c>
      <c r="D30" s="92"/>
      <c r="F30" s="92"/>
      <c r="G30" s="45"/>
    </row>
    <row r="31" spans="1:7" x14ac:dyDescent="0.35">
      <c r="A31" s="45" t="s">
        <v>1175</v>
      </c>
      <c r="B31" s="45" t="s">
        <v>583</v>
      </c>
      <c r="C31" s="128" t="s">
        <v>77</v>
      </c>
      <c r="D31" s="92"/>
      <c r="F31" s="92"/>
      <c r="G31" s="45"/>
    </row>
    <row r="32" spans="1:7" x14ac:dyDescent="0.35">
      <c r="A32" s="45" t="s">
        <v>1176</v>
      </c>
      <c r="B32" s="45" t="s">
        <v>585</v>
      </c>
      <c r="C32" s="128" t="s">
        <v>77</v>
      </c>
      <c r="D32" s="92"/>
      <c r="F32" s="92"/>
      <c r="G32" s="45"/>
    </row>
    <row r="33" spans="1:7" x14ac:dyDescent="0.35">
      <c r="A33" s="45" t="s">
        <v>1177</v>
      </c>
      <c r="B33" s="45" t="s">
        <v>587</v>
      </c>
      <c r="C33" s="128" t="s">
        <v>77</v>
      </c>
      <c r="D33" s="92"/>
      <c r="F33" s="92"/>
      <c r="G33" s="45"/>
    </row>
    <row r="34" spans="1:7" x14ac:dyDescent="0.35">
      <c r="A34" s="45" t="s">
        <v>1178</v>
      </c>
      <c r="B34" s="45" t="s">
        <v>589</v>
      </c>
      <c r="C34" s="128" t="s">
        <v>77</v>
      </c>
      <c r="D34" s="92"/>
      <c r="F34" s="92"/>
      <c r="G34" s="45"/>
    </row>
    <row r="35" spans="1:7" x14ac:dyDescent="0.35">
      <c r="A35" s="45" t="s">
        <v>1179</v>
      </c>
      <c r="B35" s="45" t="s">
        <v>591</v>
      </c>
      <c r="C35" s="128" t="s">
        <v>77</v>
      </c>
      <c r="D35" s="92"/>
      <c r="F35" s="92"/>
      <c r="G35" s="45"/>
    </row>
    <row r="36" spans="1:7" x14ac:dyDescent="0.35">
      <c r="A36" s="45" t="s">
        <v>1180</v>
      </c>
      <c r="B36" s="45" t="s">
        <v>593</v>
      </c>
      <c r="C36" s="128" t="s">
        <v>77</v>
      </c>
      <c r="D36" s="92"/>
      <c r="F36" s="92"/>
      <c r="G36" s="45"/>
    </row>
    <row r="37" spans="1:7" x14ac:dyDescent="0.35">
      <c r="A37" s="45" t="s">
        <v>1181</v>
      </c>
      <c r="B37" s="45" t="s">
        <v>595</v>
      </c>
      <c r="C37" s="128" t="s">
        <v>77</v>
      </c>
      <c r="D37" s="92"/>
      <c r="F37" s="92"/>
      <c r="G37" s="45"/>
    </row>
    <row r="38" spans="1:7" x14ac:dyDescent="0.35">
      <c r="A38" s="45" t="s">
        <v>1182</v>
      </c>
      <c r="B38" s="45" t="s">
        <v>597</v>
      </c>
      <c r="C38" s="128" t="s">
        <v>77</v>
      </c>
      <c r="D38" s="92"/>
      <c r="F38" s="92"/>
      <c r="G38" s="45"/>
    </row>
    <row r="39" spans="1:7" x14ac:dyDescent="0.35">
      <c r="A39" s="45" t="s">
        <v>1183</v>
      </c>
      <c r="B39" s="45" t="s">
        <v>599</v>
      </c>
      <c r="C39" s="128" t="s">
        <v>77</v>
      </c>
      <c r="D39" s="92"/>
      <c r="F39" s="92"/>
      <c r="G39" s="45"/>
    </row>
    <row r="40" spans="1:7" x14ac:dyDescent="0.35">
      <c r="A40" s="45" t="s">
        <v>1184</v>
      </c>
      <c r="B40" s="45" t="s">
        <v>601</v>
      </c>
      <c r="C40" s="128" t="s">
        <v>77</v>
      </c>
      <c r="D40" s="92"/>
      <c r="F40" s="92"/>
      <c r="G40" s="45"/>
    </row>
    <row r="41" spans="1:7" x14ac:dyDescent="0.35">
      <c r="A41" s="45" t="s">
        <v>1185</v>
      </c>
      <c r="B41" s="45" t="s">
        <v>603</v>
      </c>
      <c r="C41" s="128" t="s">
        <v>77</v>
      </c>
      <c r="D41" s="92"/>
      <c r="F41" s="92"/>
      <c r="G41" s="45"/>
    </row>
    <row r="42" spans="1:7" x14ac:dyDescent="0.35">
      <c r="A42" s="45" t="s">
        <v>1186</v>
      </c>
      <c r="B42" s="45" t="s">
        <v>3</v>
      </c>
      <c r="C42" s="128" t="s">
        <v>77</v>
      </c>
      <c r="D42" s="92"/>
      <c r="F42" s="92"/>
      <c r="G42" s="45"/>
    </row>
    <row r="43" spans="1:7" x14ac:dyDescent="0.35">
      <c r="A43" s="45" t="s">
        <v>1187</v>
      </c>
      <c r="B43" s="45" t="s">
        <v>606</v>
      </c>
      <c r="C43" s="128" t="s">
        <v>77</v>
      </c>
      <c r="D43" s="92"/>
      <c r="F43" s="92"/>
      <c r="G43" s="45"/>
    </row>
    <row r="44" spans="1:7" x14ac:dyDescent="0.35">
      <c r="A44" s="45" t="s">
        <v>1188</v>
      </c>
      <c r="B44" s="45" t="s">
        <v>608</v>
      </c>
      <c r="C44" s="128" t="s">
        <v>77</v>
      </c>
      <c r="D44" s="92"/>
      <c r="F44" s="92"/>
      <c r="G44" s="45"/>
    </row>
    <row r="45" spans="1:7" x14ac:dyDescent="0.35">
      <c r="A45" s="45" t="s">
        <v>1189</v>
      </c>
      <c r="B45" s="45" t="s">
        <v>610</v>
      </c>
      <c r="C45" s="128" t="s">
        <v>77</v>
      </c>
      <c r="D45" s="92"/>
      <c r="F45" s="92"/>
      <c r="G45" s="45"/>
    </row>
    <row r="46" spans="1:7" x14ac:dyDescent="0.35">
      <c r="A46" s="45" t="s">
        <v>1190</v>
      </c>
      <c r="B46" s="45" t="s">
        <v>612</v>
      </c>
      <c r="C46" s="128" t="s">
        <v>77</v>
      </c>
      <c r="D46" s="92"/>
      <c r="F46" s="92"/>
      <c r="G46" s="45"/>
    </row>
    <row r="47" spans="1:7" x14ac:dyDescent="0.35">
      <c r="A47" s="45" t="s">
        <v>1191</v>
      </c>
      <c r="B47" s="45" t="s">
        <v>614</v>
      </c>
      <c r="C47" s="128" t="s">
        <v>77</v>
      </c>
      <c r="D47" s="92"/>
      <c r="F47" s="92"/>
      <c r="G47" s="45"/>
    </row>
    <row r="48" spans="1:7" x14ac:dyDescent="0.35">
      <c r="A48" s="45" t="s">
        <v>1192</v>
      </c>
      <c r="B48" s="45" t="s">
        <v>616</v>
      </c>
      <c r="C48" s="128" t="s">
        <v>77</v>
      </c>
      <c r="D48" s="92"/>
      <c r="F48" s="92"/>
      <c r="G48" s="45"/>
    </row>
    <row r="49" spans="1:7" x14ac:dyDescent="0.35">
      <c r="A49" s="45" t="s">
        <v>1193</v>
      </c>
      <c r="B49" s="45" t="s">
        <v>618</v>
      </c>
      <c r="C49" s="128" t="s">
        <v>77</v>
      </c>
      <c r="D49" s="92"/>
      <c r="F49" s="92"/>
      <c r="G49" s="45"/>
    </row>
    <row r="50" spans="1:7" x14ac:dyDescent="0.35">
      <c r="A50" s="45" t="s">
        <v>1194</v>
      </c>
      <c r="B50" s="45" t="s">
        <v>620</v>
      </c>
      <c r="C50" s="128" t="s">
        <v>77</v>
      </c>
      <c r="D50" s="92"/>
      <c r="F50" s="92"/>
      <c r="G50" s="45"/>
    </row>
    <row r="51" spans="1:7" x14ac:dyDescent="0.35">
      <c r="A51" s="45" t="s">
        <v>1195</v>
      </c>
      <c r="B51" s="45" t="s">
        <v>622</v>
      </c>
      <c r="C51" s="128" t="s">
        <v>77</v>
      </c>
      <c r="D51" s="92"/>
      <c r="F51" s="92"/>
      <c r="G51" s="45"/>
    </row>
    <row r="52" spans="1:7" x14ac:dyDescent="0.35">
      <c r="A52" s="45" t="s">
        <v>1196</v>
      </c>
      <c r="B52" s="45" t="s">
        <v>624</v>
      </c>
      <c r="C52" s="128" t="s">
        <v>77</v>
      </c>
      <c r="D52" s="92"/>
      <c r="F52" s="92"/>
      <c r="G52" s="45"/>
    </row>
    <row r="53" spans="1:7" x14ac:dyDescent="0.35">
      <c r="A53" s="45" t="s">
        <v>1197</v>
      </c>
      <c r="B53" s="45" t="s">
        <v>6</v>
      </c>
      <c r="C53" s="128" t="s">
        <v>77</v>
      </c>
      <c r="D53" s="92"/>
      <c r="F53" s="92"/>
      <c r="G53" s="45"/>
    </row>
    <row r="54" spans="1:7" x14ac:dyDescent="0.35">
      <c r="A54" s="45" t="s">
        <v>1198</v>
      </c>
      <c r="B54" s="45" t="s">
        <v>627</v>
      </c>
      <c r="C54" s="128" t="s">
        <v>77</v>
      </c>
      <c r="D54" s="92"/>
      <c r="F54" s="92"/>
      <c r="G54" s="45"/>
    </row>
    <row r="55" spans="1:7" x14ac:dyDescent="0.35">
      <c r="A55" s="45" t="s">
        <v>1199</v>
      </c>
      <c r="B55" s="92" t="s">
        <v>314</v>
      </c>
      <c r="C55" s="127">
        <f>SUM(C56:C58)</f>
        <v>0</v>
      </c>
      <c r="D55" s="92"/>
      <c r="F55" s="92"/>
      <c r="G55" s="45"/>
    </row>
    <row r="56" spans="1:7" x14ac:dyDescent="0.35">
      <c r="A56" s="45" t="s">
        <v>1200</v>
      </c>
      <c r="B56" s="45" t="s">
        <v>630</v>
      </c>
      <c r="C56" s="128" t="s">
        <v>77</v>
      </c>
      <c r="D56" s="92"/>
      <c r="F56" s="92"/>
      <c r="G56" s="45"/>
    </row>
    <row r="57" spans="1:7" x14ac:dyDescent="0.35">
      <c r="A57" s="45" t="s">
        <v>1201</v>
      </c>
      <c r="B57" s="45" t="s">
        <v>632</v>
      </c>
      <c r="C57" s="128" t="s">
        <v>77</v>
      </c>
      <c r="D57" s="92"/>
      <c r="F57" s="92"/>
      <c r="G57" s="45"/>
    </row>
    <row r="58" spans="1:7" x14ac:dyDescent="0.35">
      <c r="A58" s="45" t="s">
        <v>1202</v>
      </c>
      <c r="B58" s="45" t="s">
        <v>2</v>
      </c>
      <c r="C58" s="128" t="s">
        <v>77</v>
      </c>
      <c r="D58" s="92"/>
      <c r="F58" s="92"/>
      <c r="G58" s="45"/>
    </row>
    <row r="59" spans="1:7" x14ac:dyDescent="0.35">
      <c r="A59" s="45" t="s">
        <v>1203</v>
      </c>
      <c r="B59" s="92" t="s">
        <v>141</v>
      </c>
      <c r="C59" s="127">
        <f>SUM(C60:C69)</f>
        <v>0</v>
      </c>
      <c r="D59" s="92"/>
      <c r="F59" s="92"/>
      <c r="G59" s="45"/>
    </row>
    <row r="60" spans="1:7" x14ac:dyDescent="0.35">
      <c r="A60" s="45" t="s">
        <v>1204</v>
      </c>
      <c r="B60" s="62" t="s">
        <v>316</v>
      </c>
      <c r="C60" s="128" t="s">
        <v>77</v>
      </c>
      <c r="D60" s="92"/>
      <c r="F60" s="92"/>
      <c r="G60" s="45"/>
    </row>
    <row r="61" spans="1:7" x14ac:dyDescent="0.35">
      <c r="A61" s="45" t="s">
        <v>1205</v>
      </c>
      <c r="B61" s="62" t="s">
        <v>318</v>
      </c>
      <c r="C61" s="128" t="s">
        <v>77</v>
      </c>
      <c r="D61" s="92"/>
      <c r="F61" s="92"/>
      <c r="G61" s="45"/>
    </row>
    <row r="62" spans="1:7" x14ac:dyDescent="0.35">
      <c r="A62" s="45" t="s">
        <v>1206</v>
      </c>
      <c r="B62" s="62" t="s">
        <v>320</v>
      </c>
      <c r="C62" s="128" t="s">
        <v>77</v>
      </c>
      <c r="D62" s="92"/>
      <c r="F62" s="92"/>
      <c r="G62" s="45"/>
    </row>
    <row r="63" spans="1:7" x14ac:dyDescent="0.35">
      <c r="A63" s="45" t="s">
        <v>1207</v>
      </c>
      <c r="B63" s="62" t="s">
        <v>12</v>
      </c>
      <c r="C63" s="128" t="s">
        <v>77</v>
      </c>
      <c r="D63" s="92"/>
      <c r="F63" s="92"/>
      <c r="G63" s="45"/>
    </row>
    <row r="64" spans="1:7" x14ac:dyDescent="0.35">
      <c r="A64" s="45" t="s">
        <v>1208</v>
      </c>
      <c r="B64" s="62" t="s">
        <v>323</v>
      </c>
      <c r="C64" s="128" t="s">
        <v>77</v>
      </c>
      <c r="D64" s="92"/>
      <c r="F64" s="92"/>
      <c r="G64" s="45"/>
    </row>
    <row r="65" spans="1:7" x14ac:dyDescent="0.35">
      <c r="A65" s="45" t="s">
        <v>1209</v>
      </c>
      <c r="B65" s="62" t="s">
        <v>325</v>
      </c>
      <c r="C65" s="128" t="s">
        <v>77</v>
      </c>
      <c r="D65" s="92"/>
      <c r="F65" s="92"/>
      <c r="G65" s="45"/>
    </row>
    <row r="66" spans="1:7" x14ac:dyDescent="0.35">
      <c r="A66" s="45" t="s">
        <v>1210</v>
      </c>
      <c r="B66" s="62" t="s">
        <v>327</v>
      </c>
      <c r="C66" s="128" t="s">
        <v>77</v>
      </c>
      <c r="D66" s="92"/>
      <c r="F66" s="92"/>
      <c r="G66" s="45"/>
    </row>
    <row r="67" spans="1:7" x14ac:dyDescent="0.35">
      <c r="A67" s="45" t="s">
        <v>1211</v>
      </c>
      <c r="B67" s="62" t="s">
        <v>329</v>
      </c>
      <c r="C67" s="128" t="s">
        <v>77</v>
      </c>
      <c r="D67" s="92"/>
      <c r="F67" s="92"/>
      <c r="G67" s="45"/>
    </row>
    <row r="68" spans="1:7" x14ac:dyDescent="0.35">
      <c r="A68" s="45" t="s">
        <v>1212</v>
      </c>
      <c r="B68" s="62" t="s">
        <v>331</v>
      </c>
      <c r="C68" s="128" t="s">
        <v>77</v>
      </c>
      <c r="D68" s="92"/>
      <c r="F68" s="92"/>
      <c r="G68" s="45"/>
    </row>
    <row r="69" spans="1:7" x14ac:dyDescent="0.35">
      <c r="A69" s="45" t="s">
        <v>1213</v>
      </c>
      <c r="B69" s="62" t="s">
        <v>141</v>
      </c>
      <c r="C69" s="128" t="s">
        <v>77</v>
      </c>
      <c r="D69" s="92"/>
      <c r="F69" s="92"/>
      <c r="G69" s="45"/>
    </row>
    <row r="70" spans="1:7" outlineLevel="1" x14ac:dyDescent="0.35">
      <c r="A70" s="45" t="s">
        <v>1214</v>
      </c>
      <c r="B70" s="74" t="s">
        <v>145</v>
      </c>
      <c r="C70" s="128"/>
      <c r="G70" s="45"/>
    </row>
    <row r="71" spans="1:7" outlineLevel="1" x14ac:dyDescent="0.35">
      <c r="A71" s="45" t="s">
        <v>1215</v>
      </c>
      <c r="B71" s="74" t="s">
        <v>145</v>
      </c>
      <c r="C71" s="128"/>
      <c r="G71" s="45"/>
    </row>
    <row r="72" spans="1:7" outlineLevel="1" x14ac:dyDescent="0.35">
      <c r="A72" s="45" t="s">
        <v>1216</v>
      </c>
      <c r="B72" s="74" t="s">
        <v>145</v>
      </c>
      <c r="C72" s="128"/>
      <c r="G72" s="45"/>
    </row>
    <row r="73" spans="1:7" outlineLevel="1" x14ac:dyDescent="0.35">
      <c r="A73" s="45" t="s">
        <v>1217</v>
      </c>
      <c r="B73" s="74" t="s">
        <v>145</v>
      </c>
      <c r="C73" s="128"/>
      <c r="G73" s="45"/>
    </row>
    <row r="74" spans="1:7" outlineLevel="1" x14ac:dyDescent="0.35">
      <c r="A74" s="45" t="s">
        <v>1218</v>
      </c>
      <c r="B74" s="74" t="s">
        <v>145</v>
      </c>
      <c r="C74" s="128"/>
      <c r="G74" s="45"/>
    </row>
    <row r="75" spans="1:7" outlineLevel="1" x14ac:dyDescent="0.35">
      <c r="A75" s="45" t="s">
        <v>1219</v>
      </c>
      <c r="B75" s="74" t="s">
        <v>145</v>
      </c>
      <c r="C75" s="128"/>
      <c r="G75" s="45"/>
    </row>
    <row r="76" spans="1:7" outlineLevel="1" x14ac:dyDescent="0.35">
      <c r="A76" s="45" t="s">
        <v>1220</v>
      </c>
      <c r="B76" s="74" t="s">
        <v>145</v>
      </c>
      <c r="C76" s="128"/>
      <c r="G76" s="45"/>
    </row>
    <row r="77" spans="1:7" outlineLevel="1" x14ac:dyDescent="0.35">
      <c r="A77" s="45" t="s">
        <v>1221</v>
      </c>
      <c r="B77" s="74" t="s">
        <v>145</v>
      </c>
      <c r="C77" s="128"/>
      <c r="G77" s="45"/>
    </row>
    <row r="78" spans="1:7" outlineLevel="1" x14ac:dyDescent="0.35">
      <c r="A78" s="45" t="s">
        <v>1222</v>
      </c>
      <c r="B78" s="74" t="s">
        <v>145</v>
      </c>
      <c r="C78" s="128"/>
      <c r="G78" s="45"/>
    </row>
    <row r="79" spans="1:7" outlineLevel="1" x14ac:dyDescent="0.35">
      <c r="A79" s="45" t="s">
        <v>1223</v>
      </c>
      <c r="B79" s="74" t="s">
        <v>145</v>
      </c>
      <c r="C79" s="128"/>
      <c r="G79" s="45"/>
    </row>
    <row r="80" spans="1:7" ht="15" customHeight="1" x14ac:dyDescent="0.35">
      <c r="A80" s="64"/>
      <c r="B80" s="65" t="s">
        <v>1224</v>
      </c>
      <c r="C80" s="64" t="s">
        <v>1161</v>
      </c>
      <c r="D80" s="64"/>
      <c r="E80" s="66"/>
      <c r="F80" s="67"/>
      <c r="G80" s="67"/>
    </row>
    <row r="81" spans="1:7" x14ac:dyDescent="0.35">
      <c r="A81" s="45" t="s">
        <v>1225</v>
      </c>
      <c r="B81" s="45" t="s">
        <v>688</v>
      </c>
      <c r="C81" s="128" t="s">
        <v>77</v>
      </c>
      <c r="E81" s="43"/>
    </row>
    <row r="82" spans="1:7" x14ac:dyDescent="0.35">
      <c r="A82" s="45" t="s">
        <v>1226</v>
      </c>
      <c r="B82" s="45" t="s">
        <v>690</v>
      </c>
      <c r="C82" s="128" t="s">
        <v>77</v>
      </c>
      <c r="E82" s="43"/>
    </row>
    <row r="83" spans="1:7" x14ac:dyDescent="0.35">
      <c r="A83" s="45" t="s">
        <v>1227</v>
      </c>
      <c r="B83" s="45" t="s">
        <v>141</v>
      </c>
      <c r="C83" s="128" t="s">
        <v>77</v>
      </c>
      <c r="E83" s="43"/>
    </row>
    <row r="84" spans="1:7" outlineLevel="1" x14ac:dyDescent="0.35">
      <c r="A84" s="45" t="s">
        <v>1228</v>
      </c>
      <c r="C84" s="128"/>
      <c r="E84" s="43"/>
    </row>
    <row r="85" spans="1:7" outlineLevel="1" x14ac:dyDescent="0.35">
      <c r="A85" s="45" t="s">
        <v>1229</v>
      </c>
      <c r="C85" s="128"/>
      <c r="E85" s="43"/>
    </row>
    <row r="86" spans="1:7" outlineLevel="1" x14ac:dyDescent="0.35">
      <c r="A86" s="45" t="s">
        <v>1230</v>
      </c>
      <c r="C86" s="128"/>
      <c r="E86" s="43"/>
    </row>
    <row r="87" spans="1:7" outlineLevel="1" x14ac:dyDescent="0.35">
      <c r="A87" s="45" t="s">
        <v>1231</v>
      </c>
      <c r="C87" s="128"/>
      <c r="E87" s="43"/>
    </row>
    <row r="88" spans="1:7" outlineLevel="1" x14ac:dyDescent="0.35">
      <c r="A88" s="45" t="s">
        <v>1232</v>
      </c>
      <c r="C88" s="128"/>
      <c r="E88" s="43"/>
    </row>
    <row r="89" spans="1:7" outlineLevel="1" x14ac:dyDescent="0.35">
      <c r="A89" s="45" t="s">
        <v>1233</v>
      </c>
      <c r="C89" s="128"/>
      <c r="E89" s="43"/>
    </row>
    <row r="90" spans="1:7" ht="15" customHeight="1" x14ac:dyDescent="0.35">
      <c r="A90" s="64"/>
      <c r="B90" s="65" t="s">
        <v>1234</v>
      </c>
      <c r="C90" s="64" t="s">
        <v>1161</v>
      </c>
      <c r="D90" s="64"/>
      <c r="E90" s="66"/>
      <c r="F90" s="67"/>
      <c r="G90" s="67"/>
    </row>
    <row r="91" spans="1:7" x14ac:dyDescent="0.35">
      <c r="A91" s="45" t="s">
        <v>1235</v>
      </c>
      <c r="B91" s="45" t="s">
        <v>700</v>
      </c>
      <c r="C91" s="128" t="s">
        <v>77</v>
      </c>
      <c r="E91" s="43"/>
    </row>
    <row r="92" spans="1:7" x14ac:dyDescent="0.35">
      <c r="A92" s="45" t="s">
        <v>1236</v>
      </c>
      <c r="B92" s="45" t="s">
        <v>702</v>
      </c>
      <c r="C92" s="128" t="s">
        <v>77</v>
      </c>
      <c r="E92" s="43"/>
    </row>
    <row r="93" spans="1:7" x14ac:dyDescent="0.35">
      <c r="A93" s="45" t="s">
        <v>1237</v>
      </c>
      <c r="B93" s="45" t="s">
        <v>141</v>
      </c>
      <c r="C93" s="128" t="s">
        <v>77</v>
      </c>
      <c r="E93" s="43"/>
    </row>
    <row r="94" spans="1:7" outlineLevel="1" x14ac:dyDescent="0.35">
      <c r="A94" s="45" t="s">
        <v>1238</v>
      </c>
      <c r="C94" s="128"/>
      <c r="E94" s="43"/>
    </row>
    <row r="95" spans="1:7" outlineLevel="1" x14ac:dyDescent="0.35">
      <c r="A95" s="45" t="s">
        <v>1239</v>
      </c>
      <c r="C95" s="128"/>
      <c r="E95" s="43"/>
    </row>
    <row r="96" spans="1:7" outlineLevel="1" x14ac:dyDescent="0.35">
      <c r="A96" s="45" t="s">
        <v>1240</v>
      </c>
      <c r="C96" s="128"/>
      <c r="E96" s="43"/>
    </row>
    <row r="97" spans="1:7" outlineLevel="1" x14ac:dyDescent="0.35">
      <c r="A97" s="45" t="s">
        <v>1241</v>
      </c>
      <c r="C97" s="128"/>
      <c r="E97" s="43"/>
    </row>
    <row r="98" spans="1:7" outlineLevel="1" x14ac:dyDescent="0.35">
      <c r="A98" s="45" t="s">
        <v>1242</v>
      </c>
      <c r="C98" s="128"/>
      <c r="E98" s="43"/>
    </row>
    <row r="99" spans="1:7" outlineLevel="1" x14ac:dyDescent="0.35">
      <c r="A99" s="45" t="s">
        <v>1243</v>
      </c>
      <c r="C99" s="128"/>
      <c r="E99" s="43"/>
    </row>
    <row r="100" spans="1:7" ht="15" customHeight="1" x14ac:dyDescent="0.35">
      <c r="A100" s="64"/>
      <c r="B100" s="65" t="s">
        <v>1244</v>
      </c>
      <c r="C100" s="64" t="s">
        <v>1161</v>
      </c>
      <c r="D100" s="64"/>
      <c r="E100" s="66"/>
      <c r="F100" s="67"/>
      <c r="G100" s="67"/>
    </row>
    <row r="101" spans="1:7" x14ac:dyDescent="0.35">
      <c r="A101" s="45" t="s">
        <v>1245</v>
      </c>
      <c r="B101" s="41" t="s">
        <v>712</v>
      </c>
      <c r="C101" s="128" t="s">
        <v>77</v>
      </c>
      <c r="E101" s="43"/>
    </row>
    <row r="102" spans="1:7" x14ac:dyDescent="0.35">
      <c r="A102" s="45" t="s">
        <v>1246</v>
      </c>
      <c r="B102" s="41" t="s">
        <v>714</v>
      </c>
      <c r="C102" s="128" t="s">
        <v>77</v>
      </c>
      <c r="E102" s="43"/>
    </row>
    <row r="103" spans="1:7" x14ac:dyDescent="0.35">
      <c r="A103" s="45" t="s">
        <v>1247</v>
      </c>
      <c r="B103" s="41" t="s">
        <v>716</v>
      </c>
      <c r="C103" s="128" t="s">
        <v>77</v>
      </c>
    </row>
    <row r="104" spans="1:7" x14ac:dyDescent="0.35">
      <c r="A104" s="45" t="s">
        <v>1248</v>
      </c>
      <c r="B104" s="41" t="s">
        <v>718</v>
      </c>
      <c r="C104" s="128" t="s">
        <v>77</v>
      </c>
    </row>
    <row r="105" spans="1:7" x14ac:dyDescent="0.35">
      <c r="A105" s="45" t="s">
        <v>1249</v>
      </c>
      <c r="B105" s="41" t="s">
        <v>720</v>
      </c>
      <c r="C105" s="128" t="s">
        <v>77</v>
      </c>
    </row>
    <row r="106" spans="1:7" outlineLevel="1" x14ac:dyDescent="0.35">
      <c r="A106" s="45" t="s">
        <v>1250</v>
      </c>
      <c r="B106" s="41"/>
      <c r="C106" s="128"/>
    </row>
    <row r="107" spans="1:7" outlineLevel="1" x14ac:dyDescent="0.35">
      <c r="A107" s="45" t="s">
        <v>1251</v>
      </c>
      <c r="B107" s="41"/>
      <c r="C107" s="128"/>
    </row>
    <row r="108" spans="1:7" outlineLevel="1" x14ac:dyDescent="0.35">
      <c r="A108" s="45" t="s">
        <v>1252</v>
      </c>
      <c r="B108" s="41"/>
      <c r="C108" s="128"/>
    </row>
    <row r="109" spans="1:7" outlineLevel="1" x14ac:dyDescent="0.35">
      <c r="A109" s="45" t="s">
        <v>1253</v>
      </c>
      <c r="B109" s="41"/>
      <c r="C109" s="128"/>
    </row>
    <row r="110" spans="1:7" ht="15" customHeight="1" x14ac:dyDescent="0.35">
      <c r="A110" s="64"/>
      <c r="B110" s="65" t="s">
        <v>1254</v>
      </c>
      <c r="C110" s="64" t="s">
        <v>1161</v>
      </c>
      <c r="D110" s="64"/>
      <c r="E110" s="66"/>
      <c r="F110" s="67"/>
      <c r="G110" s="67"/>
    </row>
    <row r="111" spans="1:7" x14ac:dyDescent="0.35">
      <c r="A111" s="45" t="s">
        <v>1255</v>
      </c>
      <c r="B111" s="45" t="s">
        <v>727</v>
      </c>
      <c r="C111" s="128" t="s">
        <v>77</v>
      </c>
      <c r="E111" s="43"/>
    </row>
    <row r="112" spans="1:7" outlineLevel="1" x14ac:dyDescent="0.35">
      <c r="A112" s="45" t="s">
        <v>1256</v>
      </c>
      <c r="C112" s="128"/>
      <c r="E112" s="43"/>
    </row>
    <row r="113" spans="1:7" outlineLevel="1" x14ac:dyDescent="0.35">
      <c r="A113" s="45" t="s">
        <v>1257</v>
      </c>
      <c r="C113" s="128"/>
      <c r="E113" s="43"/>
    </row>
    <row r="114" spans="1:7" outlineLevel="1" x14ac:dyDescent="0.35">
      <c r="A114" s="45" t="s">
        <v>1258</v>
      </c>
      <c r="C114" s="128"/>
      <c r="E114" s="43"/>
    </row>
    <row r="115" spans="1:7" outlineLevel="1" x14ac:dyDescent="0.35">
      <c r="A115" s="45" t="s">
        <v>1259</v>
      </c>
      <c r="C115" s="128"/>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2"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2" t="s">
        <v>77</v>
      </c>
      <c r="D121" s="132" t="s">
        <v>77</v>
      </c>
      <c r="E121" s="59"/>
      <c r="F121" s="71" t="str">
        <f t="shared" si="0"/>
        <v/>
      </c>
      <c r="G121" s="71" t="str">
        <f t="shared" si="1"/>
        <v/>
      </c>
    </row>
    <row r="122" spans="1:7" x14ac:dyDescent="0.35">
      <c r="A122" s="45" t="s">
        <v>1264</v>
      </c>
      <c r="B122" s="62" t="s">
        <v>655</v>
      </c>
      <c r="C122" s="132" t="s">
        <v>77</v>
      </c>
      <c r="D122" s="132" t="s">
        <v>77</v>
      </c>
      <c r="E122" s="59"/>
      <c r="F122" s="71" t="str">
        <f t="shared" si="0"/>
        <v/>
      </c>
      <c r="G122" s="71" t="str">
        <f t="shared" si="1"/>
        <v/>
      </c>
    </row>
    <row r="123" spans="1:7" x14ac:dyDescent="0.35">
      <c r="A123" s="45" t="s">
        <v>1265</v>
      </c>
      <c r="B123" s="62" t="s">
        <v>655</v>
      </c>
      <c r="C123" s="132" t="s">
        <v>77</v>
      </c>
      <c r="D123" s="132" t="s">
        <v>77</v>
      </c>
      <c r="E123" s="59"/>
      <c r="F123" s="71" t="str">
        <f t="shared" si="0"/>
        <v/>
      </c>
      <c r="G123" s="71" t="str">
        <f t="shared" si="1"/>
        <v/>
      </c>
    </row>
    <row r="124" spans="1:7" x14ac:dyDescent="0.35">
      <c r="A124" s="45" t="s">
        <v>1266</v>
      </c>
      <c r="B124" s="62" t="s">
        <v>655</v>
      </c>
      <c r="C124" s="132" t="s">
        <v>77</v>
      </c>
      <c r="D124" s="132" t="s">
        <v>77</v>
      </c>
      <c r="E124" s="59"/>
      <c r="F124" s="71" t="str">
        <f t="shared" si="0"/>
        <v/>
      </c>
      <c r="G124" s="71" t="str">
        <f t="shared" si="1"/>
        <v/>
      </c>
    </row>
    <row r="125" spans="1:7" x14ac:dyDescent="0.35">
      <c r="A125" s="45" t="s">
        <v>1267</v>
      </c>
      <c r="B125" s="62" t="s">
        <v>655</v>
      </c>
      <c r="C125" s="132" t="s">
        <v>77</v>
      </c>
      <c r="D125" s="132" t="s">
        <v>77</v>
      </c>
      <c r="E125" s="59"/>
      <c r="F125" s="71" t="str">
        <f t="shared" si="0"/>
        <v/>
      </c>
      <c r="G125" s="71" t="str">
        <f t="shared" si="1"/>
        <v/>
      </c>
    </row>
    <row r="126" spans="1:7" x14ac:dyDescent="0.35">
      <c r="A126" s="45" t="s">
        <v>1268</v>
      </c>
      <c r="B126" s="62" t="s">
        <v>655</v>
      </c>
      <c r="C126" s="132" t="s">
        <v>77</v>
      </c>
      <c r="D126" s="132" t="s">
        <v>77</v>
      </c>
      <c r="E126" s="59"/>
      <c r="F126" s="71" t="str">
        <f t="shared" si="0"/>
        <v/>
      </c>
      <c r="G126" s="71" t="str">
        <f t="shared" si="1"/>
        <v/>
      </c>
    </row>
    <row r="127" spans="1:7" x14ac:dyDescent="0.35">
      <c r="A127" s="45" t="s">
        <v>1269</v>
      </c>
      <c r="B127" s="62" t="s">
        <v>655</v>
      </c>
      <c r="C127" s="132" t="s">
        <v>77</v>
      </c>
      <c r="D127" s="132" t="s">
        <v>77</v>
      </c>
      <c r="E127" s="59"/>
      <c r="F127" s="71" t="str">
        <f t="shared" si="0"/>
        <v/>
      </c>
      <c r="G127" s="71" t="str">
        <f t="shared" si="1"/>
        <v/>
      </c>
    </row>
    <row r="128" spans="1:7" x14ac:dyDescent="0.35">
      <c r="A128" s="45" t="s">
        <v>1270</v>
      </c>
      <c r="B128" s="62" t="s">
        <v>655</v>
      </c>
      <c r="C128" s="132" t="s">
        <v>77</v>
      </c>
      <c r="D128" s="132" t="s">
        <v>77</v>
      </c>
      <c r="E128" s="59"/>
      <c r="F128" s="71" t="str">
        <f t="shared" si="0"/>
        <v/>
      </c>
      <c r="G128" s="71" t="str">
        <f t="shared" si="1"/>
        <v/>
      </c>
    </row>
    <row r="129" spans="1:7" x14ac:dyDescent="0.35">
      <c r="A129" s="45" t="s">
        <v>1271</v>
      </c>
      <c r="B129" s="62" t="s">
        <v>655</v>
      </c>
      <c r="C129" s="132" t="s">
        <v>77</v>
      </c>
      <c r="D129" s="132" t="s">
        <v>77</v>
      </c>
      <c r="E129" s="62"/>
      <c r="F129" s="71" t="str">
        <f t="shared" si="0"/>
        <v/>
      </c>
      <c r="G129" s="71" t="str">
        <f t="shared" si="1"/>
        <v/>
      </c>
    </row>
    <row r="130" spans="1:7" x14ac:dyDescent="0.35">
      <c r="A130" s="45" t="s">
        <v>1272</v>
      </c>
      <c r="B130" s="62" t="s">
        <v>655</v>
      </c>
      <c r="C130" s="132" t="s">
        <v>77</v>
      </c>
      <c r="D130" s="132" t="s">
        <v>77</v>
      </c>
      <c r="E130" s="62"/>
      <c r="F130" s="71" t="str">
        <f t="shared" si="0"/>
        <v/>
      </c>
      <c r="G130" s="71" t="str">
        <f t="shared" si="1"/>
        <v/>
      </c>
    </row>
    <row r="131" spans="1:7" x14ac:dyDescent="0.35">
      <c r="A131" s="45" t="s">
        <v>1273</v>
      </c>
      <c r="B131" s="62" t="s">
        <v>655</v>
      </c>
      <c r="C131" s="132" t="s">
        <v>77</v>
      </c>
      <c r="D131" s="132" t="s">
        <v>77</v>
      </c>
      <c r="E131" s="62"/>
      <c r="F131" s="71" t="str">
        <f t="shared" si="0"/>
        <v/>
      </c>
      <c r="G131" s="71" t="str">
        <f t="shared" si="1"/>
        <v/>
      </c>
    </row>
    <row r="132" spans="1:7" x14ac:dyDescent="0.35">
      <c r="A132" s="45" t="s">
        <v>1274</v>
      </c>
      <c r="B132" s="62" t="s">
        <v>655</v>
      </c>
      <c r="C132" s="132" t="s">
        <v>77</v>
      </c>
      <c r="D132" s="132" t="s">
        <v>77</v>
      </c>
      <c r="E132" s="62"/>
      <c r="F132" s="71" t="str">
        <f t="shared" si="0"/>
        <v/>
      </c>
      <c r="G132" s="71" t="str">
        <f t="shared" si="1"/>
        <v/>
      </c>
    </row>
    <row r="133" spans="1:7" x14ac:dyDescent="0.35">
      <c r="A133" s="45" t="s">
        <v>1275</v>
      </c>
      <c r="B133" s="62" t="s">
        <v>655</v>
      </c>
      <c r="C133" s="132" t="s">
        <v>77</v>
      </c>
      <c r="D133" s="132" t="s">
        <v>77</v>
      </c>
      <c r="E133" s="62"/>
      <c r="F133" s="71" t="str">
        <f t="shared" si="0"/>
        <v/>
      </c>
      <c r="G133" s="71" t="str">
        <f t="shared" si="1"/>
        <v/>
      </c>
    </row>
    <row r="134" spans="1:7" x14ac:dyDescent="0.35">
      <c r="A134" s="45" t="s">
        <v>1276</v>
      </c>
      <c r="B134" s="62" t="s">
        <v>655</v>
      </c>
      <c r="C134" s="132" t="s">
        <v>77</v>
      </c>
      <c r="D134" s="132" t="s">
        <v>77</v>
      </c>
      <c r="E134" s="62"/>
      <c r="F134" s="71" t="str">
        <f t="shared" si="0"/>
        <v/>
      </c>
      <c r="G134" s="71" t="str">
        <f t="shared" si="1"/>
        <v/>
      </c>
    </row>
    <row r="135" spans="1:7" x14ac:dyDescent="0.35">
      <c r="A135" s="45" t="s">
        <v>1277</v>
      </c>
      <c r="B135" s="62" t="s">
        <v>655</v>
      </c>
      <c r="C135" s="132" t="s">
        <v>77</v>
      </c>
      <c r="D135" s="132" t="s">
        <v>77</v>
      </c>
      <c r="F135" s="71" t="str">
        <f t="shared" si="0"/>
        <v/>
      </c>
      <c r="G135" s="71" t="str">
        <f t="shared" si="1"/>
        <v/>
      </c>
    </row>
    <row r="136" spans="1:7" x14ac:dyDescent="0.35">
      <c r="A136" s="45" t="s">
        <v>1278</v>
      </c>
      <c r="B136" s="62" t="s">
        <v>655</v>
      </c>
      <c r="C136" s="132" t="s">
        <v>77</v>
      </c>
      <c r="D136" s="132" t="s">
        <v>77</v>
      </c>
      <c r="E136" s="82"/>
      <c r="F136" s="71" t="str">
        <f t="shared" si="0"/>
        <v/>
      </c>
      <c r="G136" s="71" t="str">
        <f t="shared" si="1"/>
        <v/>
      </c>
    </row>
    <row r="137" spans="1:7" x14ac:dyDescent="0.35">
      <c r="A137" s="45" t="s">
        <v>1279</v>
      </c>
      <c r="B137" s="62" t="s">
        <v>655</v>
      </c>
      <c r="C137" s="132" t="s">
        <v>77</v>
      </c>
      <c r="D137" s="132" t="s">
        <v>77</v>
      </c>
      <c r="E137" s="82"/>
      <c r="F137" s="71" t="str">
        <f t="shared" si="0"/>
        <v/>
      </c>
      <c r="G137" s="71" t="str">
        <f t="shared" si="1"/>
        <v/>
      </c>
    </row>
    <row r="138" spans="1:7" x14ac:dyDescent="0.35">
      <c r="A138" s="45" t="s">
        <v>1280</v>
      </c>
      <c r="B138" s="62" t="s">
        <v>655</v>
      </c>
      <c r="C138" s="132" t="s">
        <v>77</v>
      </c>
      <c r="D138" s="132" t="s">
        <v>77</v>
      </c>
      <c r="E138" s="82"/>
      <c r="F138" s="71" t="str">
        <f t="shared" si="0"/>
        <v/>
      </c>
      <c r="G138" s="71" t="str">
        <f t="shared" si="1"/>
        <v/>
      </c>
    </row>
    <row r="139" spans="1:7" x14ac:dyDescent="0.35">
      <c r="A139" s="45" t="s">
        <v>1281</v>
      </c>
      <c r="B139" s="62" t="s">
        <v>655</v>
      </c>
      <c r="C139" s="132" t="s">
        <v>77</v>
      </c>
      <c r="D139" s="132" t="s">
        <v>77</v>
      </c>
      <c r="E139" s="82"/>
      <c r="F139" s="71" t="str">
        <f t="shared" si="0"/>
        <v/>
      </c>
      <c r="G139" s="71" t="str">
        <f t="shared" si="1"/>
        <v/>
      </c>
    </row>
    <row r="140" spans="1:7" x14ac:dyDescent="0.35">
      <c r="A140" s="45" t="s">
        <v>1282</v>
      </c>
      <c r="B140" s="62" t="s">
        <v>655</v>
      </c>
      <c r="C140" s="132" t="s">
        <v>77</v>
      </c>
      <c r="D140" s="132" t="s">
        <v>77</v>
      </c>
      <c r="E140" s="82"/>
      <c r="F140" s="71" t="str">
        <f t="shared" si="0"/>
        <v/>
      </c>
      <c r="G140" s="71" t="str">
        <f t="shared" si="1"/>
        <v/>
      </c>
    </row>
    <row r="141" spans="1:7" x14ac:dyDescent="0.35">
      <c r="A141" s="45" t="s">
        <v>1283</v>
      </c>
      <c r="B141" s="62" t="s">
        <v>655</v>
      </c>
      <c r="C141" s="132" t="s">
        <v>77</v>
      </c>
      <c r="D141" s="132" t="s">
        <v>77</v>
      </c>
      <c r="E141" s="82"/>
      <c r="F141" s="71" t="str">
        <f t="shared" si="0"/>
        <v/>
      </c>
      <c r="G141" s="71" t="str">
        <f t="shared" si="1"/>
        <v/>
      </c>
    </row>
    <row r="142" spans="1:7" x14ac:dyDescent="0.35">
      <c r="A142" s="45" t="s">
        <v>1284</v>
      </c>
      <c r="B142" s="62" t="s">
        <v>655</v>
      </c>
      <c r="C142" s="132" t="s">
        <v>77</v>
      </c>
      <c r="D142" s="132" t="s">
        <v>77</v>
      </c>
      <c r="E142" s="82"/>
      <c r="F142" s="71" t="str">
        <f t="shared" si="0"/>
        <v/>
      </c>
      <c r="G142" s="71" t="str">
        <f t="shared" si="1"/>
        <v/>
      </c>
    </row>
    <row r="143" spans="1:7" x14ac:dyDescent="0.35">
      <c r="A143" s="45" t="s">
        <v>1285</v>
      </c>
      <c r="B143" s="62" t="s">
        <v>655</v>
      </c>
      <c r="C143" s="132" t="s">
        <v>77</v>
      </c>
      <c r="D143" s="132"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8" t="s">
        <v>77</v>
      </c>
      <c r="G146" s="45"/>
    </row>
    <row r="147" spans="1:7" x14ac:dyDescent="0.35">
      <c r="G147" s="45"/>
    </row>
    <row r="148" spans="1:7" x14ac:dyDescent="0.35">
      <c r="B148" s="62" t="s">
        <v>767</v>
      </c>
      <c r="G148" s="45"/>
    </row>
    <row r="149" spans="1:7" x14ac:dyDescent="0.3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35">
      <c r="A150" s="45" t="s">
        <v>1290</v>
      </c>
      <c r="B150" s="45" t="s">
        <v>771</v>
      </c>
      <c r="C150" s="132" t="s">
        <v>77</v>
      </c>
      <c r="D150" s="132" t="s">
        <v>77</v>
      </c>
      <c r="F150" s="71" t="str">
        <f t="shared" si="2"/>
        <v/>
      </c>
      <c r="G150" s="71" t="str">
        <f t="shared" si="3"/>
        <v/>
      </c>
    </row>
    <row r="151" spans="1:7" x14ac:dyDescent="0.35">
      <c r="A151" s="45" t="s">
        <v>1291</v>
      </c>
      <c r="B151" s="45" t="s">
        <v>773</v>
      </c>
      <c r="C151" s="132" t="s">
        <v>77</v>
      </c>
      <c r="D151" s="132" t="s">
        <v>77</v>
      </c>
      <c r="F151" s="71" t="str">
        <f t="shared" si="2"/>
        <v/>
      </c>
      <c r="G151" s="71" t="str">
        <f t="shared" si="3"/>
        <v/>
      </c>
    </row>
    <row r="152" spans="1:7" x14ac:dyDescent="0.35">
      <c r="A152" s="45" t="s">
        <v>1292</v>
      </c>
      <c r="B152" s="45" t="s">
        <v>775</v>
      </c>
      <c r="C152" s="132" t="s">
        <v>77</v>
      </c>
      <c r="D152" s="132" t="s">
        <v>77</v>
      </c>
      <c r="F152" s="71" t="str">
        <f t="shared" si="2"/>
        <v/>
      </c>
      <c r="G152" s="71" t="str">
        <f t="shared" si="3"/>
        <v/>
      </c>
    </row>
    <row r="153" spans="1:7" x14ac:dyDescent="0.35">
      <c r="A153" s="45" t="s">
        <v>1293</v>
      </c>
      <c r="B153" s="45" t="s">
        <v>777</v>
      </c>
      <c r="C153" s="132" t="s">
        <v>77</v>
      </c>
      <c r="D153" s="132" t="s">
        <v>77</v>
      </c>
      <c r="F153" s="71" t="str">
        <f t="shared" si="2"/>
        <v/>
      </c>
      <c r="G153" s="71" t="str">
        <f t="shared" si="3"/>
        <v/>
      </c>
    </row>
    <row r="154" spans="1:7" x14ac:dyDescent="0.35">
      <c r="A154" s="45" t="s">
        <v>1294</v>
      </c>
      <c r="B154" s="45" t="s">
        <v>779</v>
      </c>
      <c r="C154" s="132" t="s">
        <v>77</v>
      </c>
      <c r="D154" s="132" t="s">
        <v>77</v>
      </c>
      <c r="F154" s="71" t="str">
        <f t="shared" si="2"/>
        <v/>
      </c>
      <c r="G154" s="71" t="str">
        <f t="shared" si="3"/>
        <v/>
      </c>
    </row>
    <row r="155" spans="1:7" x14ac:dyDescent="0.35">
      <c r="A155" s="45" t="s">
        <v>1295</v>
      </c>
      <c r="B155" s="45" t="s">
        <v>781</v>
      </c>
      <c r="C155" s="132" t="s">
        <v>77</v>
      </c>
      <c r="D155" s="132" t="s">
        <v>77</v>
      </c>
      <c r="F155" s="71" t="str">
        <f t="shared" si="2"/>
        <v/>
      </c>
      <c r="G155" s="71" t="str">
        <f t="shared" si="3"/>
        <v/>
      </c>
    </row>
    <row r="156" spans="1:7" x14ac:dyDescent="0.35">
      <c r="A156" s="45" t="s">
        <v>1296</v>
      </c>
      <c r="B156" s="45" t="s">
        <v>783</v>
      </c>
      <c r="C156" s="132" t="s">
        <v>77</v>
      </c>
      <c r="D156" s="132" t="s">
        <v>77</v>
      </c>
      <c r="F156" s="71" t="str">
        <f t="shared" si="2"/>
        <v/>
      </c>
      <c r="G156" s="71" t="str">
        <f t="shared" si="3"/>
        <v/>
      </c>
    </row>
    <row r="157" spans="1:7" x14ac:dyDescent="0.35">
      <c r="A157" s="45" t="s">
        <v>1297</v>
      </c>
      <c r="B157" s="72" t="s">
        <v>143</v>
      </c>
      <c r="C157" s="132">
        <f>SUM(C149:C156)</f>
        <v>0</v>
      </c>
      <c r="D157" s="133">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8" t="s">
        <v>112</v>
      </c>
      <c r="G168" s="45"/>
    </row>
    <row r="169" spans="1:7" x14ac:dyDescent="0.35">
      <c r="G169" s="45"/>
    </row>
    <row r="170" spans="1:7" x14ac:dyDescent="0.35">
      <c r="B170" s="62" t="s">
        <v>767</v>
      </c>
      <c r="G170" s="45"/>
    </row>
    <row r="171" spans="1:7" x14ac:dyDescent="0.35">
      <c r="A171" s="45" t="s">
        <v>1309</v>
      </c>
      <c r="B171" s="45" t="s">
        <v>769</v>
      </c>
      <c r="C171" s="132" t="s">
        <v>112</v>
      </c>
      <c r="D171" s="133" t="s">
        <v>112</v>
      </c>
      <c r="F171" s="71" t="str">
        <f>IF($C$179=0,"",IF(C171="[Mark as ND1 if not relevant]","",C171/$C$179))</f>
        <v/>
      </c>
      <c r="G171" s="71" t="str">
        <f>IF($D$179=0,"",IF(D171="[Mark as ND1 if not relevant]","",D171/$D$179))</f>
        <v/>
      </c>
    </row>
    <row r="172" spans="1:7" x14ac:dyDescent="0.3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2" t="s">
        <v>112</v>
      </c>
      <c r="D173" s="133" t="s">
        <v>112</v>
      </c>
      <c r="F173" s="71" t="str">
        <f t="shared" si="4"/>
        <v/>
      </c>
      <c r="G173" s="71" t="str">
        <f t="shared" si="5"/>
        <v/>
      </c>
    </row>
    <row r="174" spans="1:7" x14ac:dyDescent="0.35">
      <c r="A174" s="45" t="s">
        <v>1312</v>
      </c>
      <c r="B174" s="45" t="s">
        <v>775</v>
      </c>
      <c r="C174" s="132" t="s">
        <v>112</v>
      </c>
      <c r="D174" s="133" t="s">
        <v>112</v>
      </c>
      <c r="F174" s="71" t="str">
        <f t="shared" si="4"/>
        <v/>
      </c>
      <c r="G174" s="71" t="str">
        <f t="shared" si="5"/>
        <v/>
      </c>
    </row>
    <row r="175" spans="1:7" x14ac:dyDescent="0.35">
      <c r="A175" s="45" t="s">
        <v>1313</v>
      </c>
      <c r="B175" s="45" t="s">
        <v>777</v>
      </c>
      <c r="C175" s="132" t="s">
        <v>112</v>
      </c>
      <c r="D175" s="133" t="s">
        <v>112</v>
      </c>
      <c r="F175" s="71" t="str">
        <f t="shared" si="4"/>
        <v/>
      </c>
      <c r="G175" s="71" t="str">
        <f t="shared" si="5"/>
        <v/>
      </c>
    </row>
    <row r="176" spans="1:7" x14ac:dyDescent="0.35">
      <c r="A176" s="45" t="s">
        <v>1314</v>
      </c>
      <c r="B176" s="45" t="s">
        <v>779</v>
      </c>
      <c r="C176" s="132" t="s">
        <v>112</v>
      </c>
      <c r="D176" s="133" t="s">
        <v>112</v>
      </c>
      <c r="F176" s="71" t="str">
        <f t="shared" si="4"/>
        <v/>
      </c>
      <c r="G176" s="71" t="str">
        <f t="shared" si="5"/>
        <v/>
      </c>
    </row>
    <row r="177" spans="1:7" x14ac:dyDescent="0.35">
      <c r="A177" s="45" t="s">
        <v>1315</v>
      </c>
      <c r="B177" s="45" t="s">
        <v>781</v>
      </c>
      <c r="C177" s="132" t="s">
        <v>112</v>
      </c>
      <c r="D177" s="133" t="s">
        <v>112</v>
      </c>
      <c r="F177" s="71" t="str">
        <f t="shared" si="4"/>
        <v/>
      </c>
      <c r="G177" s="71" t="str">
        <f t="shared" si="5"/>
        <v/>
      </c>
    </row>
    <row r="178" spans="1:7" x14ac:dyDescent="0.35">
      <c r="A178" s="45" t="s">
        <v>1316</v>
      </c>
      <c r="B178" s="45" t="s">
        <v>783</v>
      </c>
      <c r="C178" s="132" t="s">
        <v>112</v>
      </c>
      <c r="D178" s="133" t="s">
        <v>112</v>
      </c>
      <c r="F178" s="71" t="str">
        <f t="shared" si="4"/>
        <v/>
      </c>
      <c r="G178" s="71" t="str">
        <f t="shared" si="5"/>
        <v/>
      </c>
    </row>
    <row r="179" spans="1:7" x14ac:dyDescent="0.35">
      <c r="A179" s="45" t="s">
        <v>1317</v>
      </c>
      <c r="B179" s="72" t="s">
        <v>143</v>
      </c>
      <c r="C179" s="132">
        <f>SUM(C171:C178)</f>
        <v>0</v>
      </c>
      <c r="D179" s="133">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8" t="s">
        <v>77</v>
      </c>
      <c r="E190" s="82"/>
      <c r="F190" s="82"/>
      <c r="G190" s="82"/>
    </row>
    <row r="191" spans="1:7" x14ac:dyDescent="0.35">
      <c r="A191" s="45" t="s">
        <v>1329</v>
      </c>
      <c r="B191" s="62" t="s">
        <v>655</v>
      </c>
      <c r="C191" s="128" t="s">
        <v>77</v>
      </c>
      <c r="E191" s="82"/>
      <c r="F191" s="82"/>
      <c r="G191" s="82"/>
    </row>
    <row r="192" spans="1:7" x14ac:dyDescent="0.35">
      <c r="A192" s="45" t="s">
        <v>1330</v>
      </c>
      <c r="B192" s="62" t="s">
        <v>655</v>
      </c>
      <c r="C192" s="128" t="s">
        <v>77</v>
      </c>
      <c r="E192" s="82"/>
      <c r="F192" s="82"/>
      <c r="G192" s="82"/>
    </row>
    <row r="193" spans="1:7" x14ac:dyDescent="0.35">
      <c r="A193" s="45" t="s">
        <v>1331</v>
      </c>
      <c r="B193" s="62" t="s">
        <v>655</v>
      </c>
      <c r="C193" s="128" t="s">
        <v>77</v>
      </c>
      <c r="E193" s="82"/>
      <c r="F193" s="82"/>
      <c r="G193" s="82"/>
    </row>
    <row r="194" spans="1:7" x14ac:dyDescent="0.35">
      <c r="A194" s="45" t="s">
        <v>1332</v>
      </c>
      <c r="B194" s="62" t="s">
        <v>655</v>
      </c>
      <c r="C194" s="128" t="s">
        <v>77</v>
      </c>
      <c r="E194" s="82"/>
      <c r="F194" s="82"/>
      <c r="G194" s="82"/>
    </row>
    <row r="195" spans="1:7" x14ac:dyDescent="0.35">
      <c r="A195" s="45" t="s">
        <v>1333</v>
      </c>
      <c r="B195" s="62" t="s">
        <v>655</v>
      </c>
      <c r="C195" s="128" t="s">
        <v>77</v>
      </c>
      <c r="E195" s="82"/>
      <c r="F195" s="82"/>
      <c r="G195" s="82"/>
    </row>
    <row r="196" spans="1:7" x14ac:dyDescent="0.35">
      <c r="A196" s="45" t="s">
        <v>1334</v>
      </c>
      <c r="B196" s="62" t="s">
        <v>655</v>
      </c>
      <c r="C196" s="128" t="s">
        <v>77</v>
      </c>
      <c r="E196" s="82"/>
      <c r="F196" s="82"/>
      <c r="G196" s="82"/>
    </row>
    <row r="197" spans="1:7" x14ac:dyDescent="0.35">
      <c r="A197" s="45" t="s">
        <v>1335</v>
      </c>
      <c r="B197" s="62" t="s">
        <v>655</v>
      </c>
      <c r="C197" s="128" t="s">
        <v>77</v>
      </c>
      <c r="E197" s="82"/>
      <c r="F197" s="82"/>
    </row>
    <row r="198" spans="1:7" x14ac:dyDescent="0.35">
      <c r="A198" s="45" t="s">
        <v>1336</v>
      </c>
      <c r="B198" s="62" t="s">
        <v>655</v>
      </c>
      <c r="C198" s="128" t="s">
        <v>77</v>
      </c>
      <c r="E198" s="82"/>
      <c r="F198" s="82"/>
    </row>
    <row r="199" spans="1:7" x14ac:dyDescent="0.35">
      <c r="A199" s="45" t="s">
        <v>1337</v>
      </c>
      <c r="B199" s="62" t="s">
        <v>655</v>
      </c>
      <c r="C199" s="128" t="s">
        <v>77</v>
      </c>
      <c r="E199" s="82"/>
      <c r="F199" s="82"/>
    </row>
    <row r="200" spans="1:7" x14ac:dyDescent="0.35">
      <c r="A200" s="45" t="s">
        <v>1338</v>
      </c>
      <c r="B200" s="62" t="s">
        <v>655</v>
      </c>
      <c r="C200" s="128" t="s">
        <v>77</v>
      </c>
      <c r="E200" s="82"/>
      <c r="F200" s="82"/>
    </row>
    <row r="201" spans="1:7" x14ac:dyDescent="0.35">
      <c r="A201" s="45" t="s">
        <v>1339</v>
      </c>
      <c r="B201" s="62" t="s">
        <v>655</v>
      </c>
      <c r="C201" s="128" t="s">
        <v>77</v>
      </c>
      <c r="E201" s="82"/>
      <c r="F201" s="82"/>
    </row>
    <row r="202" spans="1:7" x14ac:dyDescent="0.35">
      <c r="A202" s="45" t="s">
        <v>1340</v>
      </c>
      <c r="B202" s="62" t="s">
        <v>655</v>
      </c>
      <c r="C202" s="128" t="s">
        <v>77</v>
      </c>
    </row>
    <row r="203" spans="1:7" x14ac:dyDescent="0.35">
      <c r="A203" s="45" t="s">
        <v>1341</v>
      </c>
      <c r="B203" s="62" t="s">
        <v>655</v>
      </c>
      <c r="C203" s="128" t="s">
        <v>77</v>
      </c>
    </row>
    <row r="204" spans="1:7" x14ac:dyDescent="0.35">
      <c r="A204" s="45" t="s">
        <v>1342</v>
      </c>
      <c r="B204" s="62" t="s">
        <v>655</v>
      </c>
      <c r="C204" s="128" t="s">
        <v>77</v>
      </c>
    </row>
    <row r="205" spans="1:7" x14ac:dyDescent="0.35">
      <c r="A205" s="45" t="s">
        <v>1343</v>
      </c>
      <c r="B205" s="62" t="s">
        <v>655</v>
      </c>
      <c r="C205" s="128" t="s">
        <v>77</v>
      </c>
    </row>
    <row r="206" spans="1:7" x14ac:dyDescent="0.35">
      <c r="A206" s="45" t="s">
        <v>1344</v>
      </c>
      <c r="B206" s="62" t="s">
        <v>655</v>
      </c>
      <c r="C206" s="128"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topLeftCell="A19" zoomScale="80" zoomScaleNormal="80" workbookViewId="0">
      <selection activeCell="C1" sqref="C1"/>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8"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2020-10-11T10:52:18Z</dcterms:modified>
</cp:coreProperties>
</file>